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2016 Cycle Count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'2016 Cycle Counts'!$A$1:$B$30</definedName>
    <definedName name="_xlnm.Print_Area" localSheetId="0">'2016 Cycle Counts'!$A$1:$I$30</definedName>
  </definedNames>
  <calcPr calcId="145621"/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E5" i="1"/>
  <c r="F5" i="1"/>
  <c r="G5" i="1"/>
  <c r="H5" i="1"/>
  <c r="I5" i="1"/>
  <c r="E6" i="1"/>
  <c r="F6" i="1"/>
  <c r="G6" i="1"/>
  <c r="H6" i="1"/>
  <c r="I6" i="1"/>
  <c r="E7" i="1"/>
  <c r="F7" i="1"/>
  <c r="G7" i="1"/>
  <c r="H7" i="1"/>
  <c r="I7" i="1"/>
  <c r="E8" i="1"/>
  <c r="F8" i="1"/>
  <c r="G8" i="1"/>
  <c r="H8" i="1"/>
  <c r="I8" i="1"/>
  <c r="E10" i="1"/>
  <c r="F10" i="1"/>
  <c r="G10" i="1"/>
  <c r="H10" i="1"/>
  <c r="I10" i="1"/>
  <c r="E11" i="1"/>
  <c r="F11" i="1"/>
  <c r="G11" i="1"/>
  <c r="H11" i="1"/>
  <c r="I11" i="1"/>
  <c r="E12" i="1"/>
  <c r="F12" i="1"/>
  <c r="G12" i="1"/>
  <c r="H12" i="1"/>
  <c r="I12" i="1"/>
  <c r="E13" i="1"/>
  <c r="F13" i="1"/>
  <c r="G13" i="1"/>
  <c r="H13" i="1"/>
  <c r="I13" i="1"/>
  <c r="E15" i="1"/>
  <c r="F15" i="1"/>
  <c r="G15" i="1"/>
  <c r="H15" i="1"/>
  <c r="I15" i="1"/>
  <c r="E16" i="1"/>
  <c r="F16" i="1"/>
  <c r="G16" i="1"/>
  <c r="H16" i="1"/>
  <c r="I16" i="1"/>
  <c r="E17" i="1"/>
  <c r="F17" i="1"/>
  <c r="G17" i="1"/>
  <c r="H17" i="1"/>
  <c r="I17" i="1"/>
  <c r="E18" i="1"/>
  <c r="F18" i="1"/>
  <c r="G18" i="1"/>
  <c r="H18" i="1"/>
  <c r="I18" i="1"/>
  <c r="E19" i="1"/>
  <c r="F19" i="1"/>
  <c r="G19" i="1"/>
  <c r="H19" i="1"/>
  <c r="I19" i="1"/>
  <c r="E20" i="1"/>
  <c r="F20" i="1"/>
  <c r="G20" i="1"/>
  <c r="H20" i="1"/>
  <c r="I20" i="1"/>
  <c r="E21" i="1"/>
  <c r="F21" i="1"/>
  <c r="G21" i="1"/>
  <c r="H21" i="1"/>
  <c r="I21" i="1"/>
  <c r="E22" i="1"/>
  <c r="F22" i="1"/>
  <c r="G22" i="1"/>
  <c r="H22" i="1"/>
  <c r="I22" i="1"/>
  <c r="E23" i="1"/>
  <c r="F23" i="1"/>
  <c r="G23" i="1"/>
  <c r="H23" i="1"/>
  <c r="I23" i="1"/>
  <c r="E24" i="1"/>
  <c r="F24" i="1"/>
  <c r="G24" i="1"/>
  <c r="H24" i="1"/>
  <c r="I24" i="1"/>
  <c r="E25" i="1"/>
  <c r="F25" i="1"/>
  <c r="G25" i="1"/>
  <c r="H25" i="1"/>
  <c r="I25" i="1"/>
  <c r="E26" i="1"/>
  <c r="F26" i="1"/>
  <c r="G26" i="1"/>
  <c r="H26" i="1"/>
  <c r="I26" i="1"/>
  <c r="E27" i="1"/>
  <c r="F27" i="1"/>
  <c r="G27" i="1"/>
  <c r="H27" i="1"/>
  <c r="I27" i="1"/>
  <c r="E28" i="1"/>
  <c r="F28" i="1"/>
  <c r="G28" i="1"/>
  <c r="H28" i="1"/>
  <c r="I28" i="1"/>
  <c r="E29" i="1"/>
  <c r="F29" i="1"/>
  <c r="G29" i="1"/>
  <c r="H29" i="1"/>
  <c r="I29" i="1"/>
  <c r="E30" i="1"/>
  <c r="F30" i="1"/>
  <c r="G30" i="1"/>
  <c r="H30" i="1"/>
  <c r="I30" i="1"/>
  <c r="I3" i="1"/>
  <c r="H3" i="1"/>
  <c r="G3" i="1"/>
  <c r="F3" i="1"/>
  <c r="E3" i="1"/>
</calcChain>
</file>

<file path=xl/sharedStrings.xml><?xml version="1.0" encoding="utf-8"?>
<sst xmlns="http://schemas.openxmlformats.org/spreadsheetml/2006/main" count="61" uniqueCount="61">
  <si>
    <t>Site Number</t>
  </si>
  <si>
    <t>Site Description</t>
  </si>
  <si>
    <t>Eastings</t>
  </si>
  <si>
    <t>Northings</t>
  </si>
  <si>
    <t>AADT</t>
  </si>
  <si>
    <t>99000001</t>
  </si>
  <si>
    <t>Gibson Close, Abingdon</t>
  </si>
  <si>
    <t>99000002</t>
  </si>
  <si>
    <t>The Motte, Abingdon</t>
  </si>
  <si>
    <t>99000003</t>
  </si>
  <si>
    <t>Tesco's to Ladygrove Footpath, Abingdon</t>
  </si>
  <si>
    <t>99000004</t>
  </si>
  <si>
    <t>Peep-O-Day Lane, Sutton Courtney</t>
  </si>
  <si>
    <t>99000005</t>
  </si>
  <si>
    <t>Barracks Lane, Oxford</t>
  </si>
  <si>
    <t>99000008</t>
  </si>
  <si>
    <t>A4260 Oxford Road, Banbury</t>
  </si>
  <si>
    <t>99000014</t>
  </si>
  <si>
    <t>A4185 North of North Drive, Harwell.</t>
  </si>
  <si>
    <t>99000016</t>
  </si>
  <si>
    <t>Saltway, Banbury</t>
  </si>
  <si>
    <t>99000017</t>
  </si>
  <si>
    <t>Cogges Cycle Path, Witney</t>
  </si>
  <si>
    <t>99000018</t>
  </si>
  <si>
    <t>Bicester, Longfields School</t>
  </si>
  <si>
    <t>99000019</t>
  </si>
  <si>
    <t>Dragon School, Oxford</t>
  </si>
  <si>
    <t>99000020</t>
  </si>
  <si>
    <t>Woodstock Road, Oxford</t>
  </si>
  <si>
    <t>99000021</t>
  </si>
  <si>
    <t>Hayfield Road, Oxford</t>
  </si>
  <si>
    <t>99000022</t>
  </si>
  <si>
    <t>PhoenixTrail, Towersey</t>
  </si>
  <si>
    <t>99000023</t>
  </si>
  <si>
    <t>Didcot to Upton Track, East Hagbourne</t>
  </si>
  <si>
    <t>99000024</t>
  </si>
  <si>
    <t>Abingdon Audlett Drive</t>
  </si>
  <si>
    <t>99000025</t>
  </si>
  <si>
    <t>Witney, Avenue Two to Ducklington</t>
  </si>
  <si>
    <t>99000026</t>
  </si>
  <si>
    <t>A4074 South Of Southern Preston Crowmarsh Turn</t>
  </si>
  <si>
    <t>99000027</t>
  </si>
  <si>
    <t>Horspath, Oxford Rd</t>
  </si>
  <si>
    <t>99000029</t>
  </si>
  <si>
    <t>A4095 East of Witney (Osney Hill Farm)</t>
  </si>
  <si>
    <t>99000030</t>
  </si>
  <si>
    <t>B4017 North of Drayton</t>
  </si>
  <si>
    <t>99000031</t>
  </si>
  <si>
    <t>Parks Cycle Route Oxford</t>
  </si>
  <si>
    <t>99000032</t>
  </si>
  <si>
    <t>Didcot Station Road West Of Cow Lane</t>
  </si>
  <si>
    <t>99000033</t>
  </si>
  <si>
    <t>A40 East Of Cassington Signals</t>
  </si>
  <si>
    <t>99000035</t>
  </si>
  <si>
    <t>A44 North Of Langford Lane</t>
  </si>
  <si>
    <t>99000036</t>
  </si>
  <si>
    <t>Thame, West Of Moreton Lane</t>
  </si>
  <si>
    <t>99000037</t>
  </si>
  <si>
    <t>Woodgreen Cycle Track Witney</t>
  </si>
  <si>
    <t>99000038</t>
  </si>
  <si>
    <t>A40 Cycle Track Outside Nielsons (South Side)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</si>
</sst>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" fontId="2" fillId="2" borderId="3" xfId="0" applyNumberFormat="1" applyFont="1" applyFill="1" applyBorder="1" applyAlignment="1">
      <alignment horizontal="center" textRotation="90" wrapText="1"/>
    </xf>
    <xf numFmtId="1" fontId="2" fillId="2" borderId="4" xfId="0" applyNumberFormat="1" applyFont="1" applyFill="1" applyBorder="1" applyAlignment="1">
      <alignment horizontal="center" textRotation="90" wrapText="1"/>
    </xf>
    <xf numFmtId="1" fontId="2" fillId="2" borderId="5" xfId="0" applyNumberFormat="1" applyFont="1" applyFill="1" applyBorder="1" applyAlignment="1">
      <alignment horizontal="center" textRotation="90" wrapText="1"/>
    </xf>
    <xf numFmtId="0" fontId="0" fillId="0" borderId="8" xfId="0" applyNumberFormat="1" applyBorder="1" applyAlignment="1">
      <alignment horizontal="left"/>
    </xf>
    <xf numFmtId="0" fontId="0" fillId="0" borderId="0" xfId="0" applyBorder="1"/>
    <xf numFmtId="1" fontId="3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6" xfId="0" applyNumberFormat="1" applyBorder="1" applyAlignment="1">
      <alignment horizontal="left"/>
    </xf>
    <xf numFmtId="0" fontId="0" fillId="0" borderId="7" xfId="0" applyBorder="1"/>
    <xf numFmtId="1" fontId="3" fillId="0" borderId="7" xfId="0" applyNumberFormat="1" applyFont="1" applyBorder="1" applyAlignment="1">
      <alignment horizontal="center"/>
    </xf>
    <xf numFmtId="0" fontId="2" fillId="2" borderId="1" xfId="0" applyFont="1" applyFill="1" applyBorder="1" applyAlignment="1" applyProtection="1">
      <alignment horizontal="left" textRotation="90" wrapText="1"/>
      <protection locked="0"/>
    </xf>
    <xf numFmtId="0" fontId="2" fillId="2" borderId="6" xfId="0" applyFont="1" applyFill="1" applyBorder="1" applyAlignment="1" applyProtection="1">
      <alignment horizontal="left" textRotation="90" wrapText="1"/>
      <protection locked="0"/>
    </xf>
    <xf numFmtId="0" fontId="2" fillId="2" borderId="2" xfId="0" applyFont="1" applyFill="1" applyBorder="1" applyAlignment="1" applyProtection="1">
      <alignment horizontal="left" textRotation="90" wrapText="1"/>
      <protection locked="0"/>
    </xf>
    <xf numFmtId="0" fontId="2" fillId="2" borderId="7" xfId="0" applyFont="1" applyFill="1" applyBorder="1" applyAlignment="1" applyProtection="1">
      <alignment horizontal="left" textRotation="90" wrapText="1"/>
      <protection locked="0"/>
    </xf>
    <xf numFmtId="1" fontId="2" fillId="2" borderId="2" xfId="0" applyNumberFormat="1" applyFont="1" applyFill="1" applyBorder="1" applyAlignment="1">
      <alignment horizontal="center" textRotation="90" wrapText="1"/>
    </xf>
    <xf numFmtId="1" fontId="2" fillId="2" borderId="7" xfId="0" applyNumberFormat="1" applyFont="1" applyFill="1" applyBorder="1" applyAlignment="1">
      <alignment horizontal="center" textRotation="90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4%20Hour%20Monthly%20AADT%20Report%20-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4%20Hour%20Monthly%20AADT%20Report%20-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4%20Hour%20Monthly%20AADT%20Report%20-%20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4%20Hour%20Monthly%20AADT%20Report%20-%20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4%20Hour%20Monthly%20AADT%20Report%20-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 Hour Monthly AADT Report - 2"/>
    </sheetNames>
    <sheetDataSet>
      <sheetData sheetId="0">
        <row r="2">
          <cell r="A2" t="str">
            <v>99000001</v>
          </cell>
          <cell r="B2" t="str">
            <v>Gibson Close, Abingdon</v>
          </cell>
          <cell r="C2">
            <v>450305</v>
          </cell>
          <cell r="D2">
            <v>199073</v>
          </cell>
          <cell r="E2" t="str">
            <v>Total Flow</v>
          </cell>
          <cell r="F2">
            <v>72.964271545410199</v>
          </cell>
          <cell r="G2">
            <v>69.492843627929702</v>
          </cell>
          <cell r="H2">
            <v>72.128570556640597</v>
          </cell>
          <cell r="I2">
            <v>89.800003051757798</v>
          </cell>
          <cell r="J2">
            <v>106.785720825195</v>
          </cell>
          <cell r="K2">
            <v>103.29998016357401</v>
          </cell>
          <cell r="L2">
            <v>123.950004577637</v>
          </cell>
          <cell r="M2">
            <v>114.892868041992</v>
          </cell>
          <cell r="P2">
            <v>75.928596496582003</v>
          </cell>
          <cell r="Q2">
            <v>63.307151794433601</v>
          </cell>
          <cell r="R2">
            <v>87.515922546386705</v>
          </cell>
        </row>
        <row r="3">
          <cell r="A3" t="str">
            <v>99000002</v>
          </cell>
          <cell r="B3" t="str">
            <v>The Motte, Abingdon</v>
          </cell>
          <cell r="C3">
            <v>449781</v>
          </cell>
          <cell r="D3">
            <v>197559</v>
          </cell>
          <cell r="E3" t="str">
            <v>Total Flow</v>
          </cell>
          <cell r="F3">
            <v>46.978561401367202</v>
          </cell>
          <cell r="G3">
            <v>49.192848205566399</v>
          </cell>
          <cell r="H3">
            <v>49.792861938476598</v>
          </cell>
          <cell r="I3">
            <v>60.514286041259801</v>
          </cell>
          <cell r="J3">
            <v>66.607131958007798</v>
          </cell>
          <cell r="K3">
            <v>61.735710144042997</v>
          </cell>
          <cell r="L3">
            <v>73.157135009765597</v>
          </cell>
          <cell r="M3">
            <v>70.809524536132798</v>
          </cell>
          <cell r="R3">
            <v>59.599571228027301</v>
          </cell>
        </row>
        <row r="4">
          <cell r="A4" t="str">
            <v>99000003</v>
          </cell>
          <cell r="B4" t="str">
            <v>Tesco's to Ladygrove Footpath, Abingdon</v>
          </cell>
          <cell r="C4">
            <v>448094</v>
          </cell>
          <cell r="D4">
            <v>196740</v>
          </cell>
          <cell r="E4" t="str">
            <v>Total Flow</v>
          </cell>
          <cell r="F4">
            <v>27.333328247070298</v>
          </cell>
          <cell r="P4">
            <v>86.476188659667997</v>
          </cell>
          <cell r="Q4">
            <v>84.557144165039105</v>
          </cell>
          <cell r="R4">
            <v>67.628555297851605</v>
          </cell>
        </row>
        <row r="5">
          <cell r="A5" t="str">
            <v>99000004</v>
          </cell>
          <cell r="B5" t="str">
            <v>Peep-O-Day Lane, Sutton Courtney</v>
          </cell>
          <cell r="C5">
            <v>449333</v>
          </cell>
          <cell r="D5">
            <v>194033</v>
          </cell>
          <cell r="E5" t="str">
            <v>Total Flow</v>
          </cell>
          <cell r="F5">
            <v>93.849967956542997</v>
          </cell>
          <cell r="G5">
            <v>96.071449279785199</v>
          </cell>
          <cell r="P5">
            <v>132.39286804199199</v>
          </cell>
          <cell r="Q5">
            <v>98.171417236328097</v>
          </cell>
          <cell r="R5">
            <v>98.132781982421903</v>
          </cell>
        </row>
        <row r="6">
          <cell r="A6" t="str">
            <v>99000005</v>
          </cell>
          <cell r="B6" t="str">
            <v>Barracks Lane, Oxford</v>
          </cell>
          <cell r="C6">
            <v>453479</v>
          </cell>
          <cell r="D6">
            <v>205365</v>
          </cell>
          <cell r="E6" t="str">
            <v>Total Flow</v>
          </cell>
          <cell r="F6">
            <v>549.028564453125</v>
          </cell>
          <cell r="L6">
            <v>626.452392578125</v>
          </cell>
          <cell r="M6">
            <v>603.452392578125</v>
          </cell>
          <cell r="N6">
            <v>710.49304199218795</v>
          </cell>
          <cell r="O6">
            <v>805.44055175781295</v>
          </cell>
          <cell r="P6">
            <v>732.56433105468795</v>
          </cell>
          <cell r="Q6">
            <v>649.642822265625</v>
          </cell>
          <cell r="R6">
            <v>676.46618652343795</v>
          </cell>
        </row>
        <row r="7">
          <cell r="A7" t="str">
            <v>99000006</v>
          </cell>
          <cell r="B7" t="str">
            <v>Parks Road, Oxford</v>
          </cell>
          <cell r="C7">
            <v>451395</v>
          </cell>
          <cell r="D7">
            <v>206900</v>
          </cell>
          <cell r="E7" t="str">
            <v>Total Flow</v>
          </cell>
        </row>
        <row r="8">
          <cell r="A8" t="str">
            <v>99000007</v>
          </cell>
          <cell r="B8" t="str">
            <v>Langley Road, Abingdon</v>
          </cell>
          <cell r="C8">
            <v>449808</v>
          </cell>
          <cell r="D8">
            <v>199013</v>
          </cell>
          <cell r="E8" t="str">
            <v>Total Flow</v>
          </cell>
        </row>
        <row r="9">
          <cell r="A9" t="str">
            <v>99000008</v>
          </cell>
          <cell r="B9" t="str">
            <v>A4260 Oxford Road, Banbury</v>
          </cell>
          <cell r="C9">
            <v>445478</v>
          </cell>
          <cell r="D9">
            <v>239660</v>
          </cell>
          <cell r="E9" t="str">
            <v>Total Flow</v>
          </cell>
        </row>
        <row r="10">
          <cell r="A10" t="str">
            <v>99000009</v>
          </cell>
          <cell r="B10" t="str">
            <v>Footbridge over A4260, Banbury</v>
          </cell>
          <cell r="C10">
            <v>445757</v>
          </cell>
          <cell r="D10">
            <v>240036</v>
          </cell>
          <cell r="E10" t="str">
            <v>Total Flow</v>
          </cell>
        </row>
        <row r="11">
          <cell r="A11" t="str">
            <v>99000010</v>
          </cell>
          <cell r="B11" t="str">
            <v>Swan Close Road, Banbury</v>
          </cell>
          <cell r="C11">
            <v>445973</v>
          </cell>
          <cell r="D11">
            <v>240088</v>
          </cell>
          <cell r="E11" t="str">
            <v>Total Flow</v>
          </cell>
        </row>
        <row r="12">
          <cell r="A12" t="str">
            <v>99000011</v>
          </cell>
          <cell r="B12" t="str">
            <v>Donnington Bridge, Oxford</v>
          </cell>
          <cell r="C12">
            <v>452252</v>
          </cell>
          <cell r="D12">
            <v>204307</v>
          </cell>
          <cell r="E12" t="str">
            <v>Total Flow</v>
          </cell>
        </row>
        <row r="13">
          <cell r="A13" t="str">
            <v>99000012</v>
          </cell>
          <cell r="B13" t="str">
            <v>Rymers Lane, Oxford, MAR - NOV 2000.</v>
          </cell>
          <cell r="C13">
            <v>453704</v>
          </cell>
          <cell r="D13">
            <v>204592</v>
          </cell>
          <cell r="E13" t="str">
            <v>Total Flow</v>
          </cell>
        </row>
        <row r="14">
          <cell r="A14" t="str">
            <v>99000014</v>
          </cell>
          <cell r="B14" t="str">
            <v>A4185 North of North Drive, Harwell.</v>
          </cell>
          <cell r="C14">
            <v>448232</v>
          </cell>
          <cell r="D14">
            <v>187520</v>
          </cell>
          <cell r="E14" t="str">
            <v>Total Flow</v>
          </cell>
        </row>
        <row r="15">
          <cell r="A15" t="str">
            <v>99000016</v>
          </cell>
          <cell r="B15" t="str">
            <v>Saltway, Banbury</v>
          </cell>
          <cell r="C15">
            <v>445155</v>
          </cell>
          <cell r="D15">
            <v>238801</v>
          </cell>
          <cell r="E15" t="str">
            <v>Total Flow</v>
          </cell>
        </row>
        <row r="16">
          <cell r="A16" t="str">
            <v>99000017</v>
          </cell>
          <cell r="B16" t="str">
            <v>Cogges Cycle Path, Witney</v>
          </cell>
          <cell r="C16">
            <v>436058</v>
          </cell>
          <cell r="D16">
            <v>209669</v>
          </cell>
          <cell r="E16" t="str">
            <v>Total Flow</v>
          </cell>
          <cell r="F16">
            <v>392.27139282226602</v>
          </cell>
          <cell r="G16">
            <v>396.96438598632801</v>
          </cell>
          <cell r="H16">
            <v>431.21426391601602</v>
          </cell>
          <cell r="I16">
            <v>467.99993896484398</v>
          </cell>
          <cell r="R16">
            <v>414.73327636718801</v>
          </cell>
        </row>
        <row r="17">
          <cell r="A17" t="str">
            <v>99000018</v>
          </cell>
          <cell r="B17" t="str">
            <v>Bicester, Longfields School</v>
          </cell>
          <cell r="C17">
            <v>458710</v>
          </cell>
          <cell r="D17">
            <v>222839</v>
          </cell>
          <cell r="E17" t="str">
            <v>Total Flow</v>
          </cell>
          <cell r="J17">
            <v>317.67849731445301</v>
          </cell>
          <cell r="K17">
            <v>327.50009155273398</v>
          </cell>
          <cell r="R17">
            <v>317.49649047851602</v>
          </cell>
        </row>
        <row r="18">
          <cell r="A18" t="str">
            <v>99000019</v>
          </cell>
          <cell r="B18" t="str">
            <v>Dragon School, Oxford</v>
          </cell>
          <cell r="C18">
            <v>451443</v>
          </cell>
          <cell r="D18">
            <v>207782</v>
          </cell>
          <cell r="E18" t="str">
            <v>Total Flow</v>
          </cell>
          <cell r="F18">
            <v>397.55001831054699</v>
          </cell>
          <cell r="G18">
            <v>446.99279785156301</v>
          </cell>
          <cell r="H18">
            <v>481.28564453125</v>
          </cell>
          <cell r="J18">
            <v>492.28567504882801</v>
          </cell>
          <cell r="K18">
            <v>495.35708618164102</v>
          </cell>
          <cell r="L18">
            <v>458.97613525390602</v>
          </cell>
          <cell r="M18">
            <v>374.32141113281301</v>
          </cell>
          <cell r="N18">
            <v>527.66436767578102</v>
          </cell>
          <cell r="O18">
            <v>548.949951171875</v>
          </cell>
          <cell r="P18">
            <v>517.00006103515602</v>
          </cell>
          <cell r="Q18">
            <v>326.79992675781301</v>
          </cell>
          <cell r="R18">
            <v>455.23422241210898</v>
          </cell>
        </row>
        <row r="19">
          <cell r="A19" t="str">
            <v>99000020</v>
          </cell>
          <cell r="B19" t="str">
            <v>Woodstock Road, Oxford</v>
          </cell>
          <cell r="C19">
            <v>450758</v>
          </cell>
          <cell r="D19">
            <v>208086</v>
          </cell>
          <cell r="E19" t="str">
            <v>Total Flow</v>
          </cell>
        </row>
        <row r="20">
          <cell r="A20" t="str">
            <v>99000021</v>
          </cell>
          <cell r="B20" t="str">
            <v>Hayfield Road, Oxford</v>
          </cell>
          <cell r="C20">
            <v>450521</v>
          </cell>
          <cell r="D20">
            <v>207943</v>
          </cell>
          <cell r="E20" t="str">
            <v>Total Flow</v>
          </cell>
          <cell r="F20">
            <v>637.99279785156295</v>
          </cell>
          <cell r="G20">
            <v>630.093017578125</v>
          </cell>
          <cell r="H20">
            <v>672.75006103515602</v>
          </cell>
          <cell r="J20">
            <v>716.28527832031295</v>
          </cell>
          <cell r="K20">
            <v>736.15728759765602</v>
          </cell>
          <cell r="L20">
            <v>753.47381591796898</v>
          </cell>
          <cell r="M20">
            <v>570.74285888671898</v>
          </cell>
          <cell r="N20">
            <v>855.25012207031295</v>
          </cell>
          <cell r="O20">
            <v>783.22149658203102</v>
          </cell>
          <cell r="P20">
            <v>769.31439208984398</v>
          </cell>
          <cell r="Q20">
            <v>548.16424560546898</v>
          </cell>
          <cell r="R20">
            <v>696.660888671875</v>
          </cell>
        </row>
        <row r="21">
          <cell r="A21" t="str">
            <v>99000022</v>
          </cell>
          <cell r="B21" t="str">
            <v>PhoenixTrail, Towersey</v>
          </cell>
          <cell r="C21">
            <v>473274</v>
          </cell>
          <cell r="D21">
            <v>204828</v>
          </cell>
          <cell r="E21" t="str">
            <v>Total Flow</v>
          </cell>
          <cell r="F21">
            <v>56.2428588867188</v>
          </cell>
          <cell r="R21">
            <v>55.942863464355497</v>
          </cell>
        </row>
        <row r="22">
          <cell r="A22" t="str">
            <v>99000023</v>
          </cell>
          <cell r="B22" t="str">
            <v>Didcot to Upton Track, East Hagbourne</v>
          </cell>
          <cell r="C22">
            <v>452421</v>
          </cell>
          <cell r="D22">
            <v>188641</v>
          </cell>
          <cell r="E22" t="str">
            <v>Total Flow</v>
          </cell>
          <cell r="F22">
            <v>80.761886596679702</v>
          </cell>
          <cell r="J22">
            <v>136.25004577636699</v>
          </cell>
          <cell r="K22">
            <v>147.98573303222699</v>
          </cell>
          <cell r="L22">
            <v>171.20236206054699</v>
          </cell>
          <cell r="P22">
            <v>66.333335876464801</v>
          </cell>
          <cell r="Q22">
            <v>65.100006103515597</v>
          </cell>
          <cell r="R22">
            <v>100.20790863037099</v>
          </cell>
        </row>
        <row r="23">
          <cell r="A23" t="str">
            <v>99000024</v>
          </cell>
          <cell r="B23" t="str">
            <v>Abingdon Audlett Drive</v>
          </cell>
          <cell r="C23">
            <v>451318</v>
          </cell>
          <cell r="D23">
            <v>197667</v>
          </cell>
          <cell r="E23" t="str">
            <v>Total Flow</v>
          </cell>
          <cell r="F23">
            <v>175.55953979492199</v>
          </cell>
          <cell r="R23">
            <v>175.55953979492199</v>
          </cell>
        </row>
        <row r="24">
          <cell r="A24" t="str">
            <v>99000025</v>
          </cell>
          <cell r="B24" t="str">
            <v>Witney, Avenue Two to Ducklington</v>
          </cell>
          <cell r="C24">
            <v>435487</v>
          </cell>
          <cell r="D24">
            <v>208666</v>
          </cell>
          <cell r="E24" t="str">
            <v>Total Flow</v>
          </cell>
          <cell r="F24">
            <v>76.235702514648395</v>
          </cell>
          <cell r="G24">
            <v>75.992835998535199</v>
          </cell>
          <cell r="H24">
            <v>81.914276123046903</v>
          </cell>
          <cell r="I24">
            <v>90.949996948242202</v>
          </cell>
          <cell r="J24">
            <v>105.095252990723</v>
          </cell>
          <cell r="R24">
            <v>84.9761962890625</v>
          </cell>
        </row>
        <row r="25">
          <cell r="A25" t="str">
            <v>99000026</v>
          </cell>
          <cell r="B25" t="str">
            <v>A4074 South Of Southern Preston Crowmarsh Turn</v>
          </cell>
          <cell r="C25">
            <v>461972</v>
          </cell>
          <cell r="D25">
            <v>190303</v>
          </cell>
          <cell r="E25" t="str">
            <v>Total Flow</v>
          </cell>
          <cell r="F25">
            <v>54.521427154541001</v>
          </cell>
          <cell r="G25">
            <v>55.707138061523402</v>
          </cell>
          <cell r="H25">
            <v>64.021446228027301</v>
          </cell>
          <cell r="I25">
            <v>78.871429443359403</v>
          </cell>
          <cell r="J25">
            <v>95.014266967773395</v>
          </cell>
          <cell r="K25">
            <v>91.471435546875</v>
          </cell>
          <cell r="L25">
            <v>108.528564453125</v>
          </cell>
          <cell r="M25">
            <v>114.35715484619099</v>
          </cell>
          <cell r="N25">
            <v>86.985710144042997</v>
          </cell>
          <cell r="O25">
            <v>66.935722351074205</v>
          </cell>
          <cell r="P25">
            <v>47.549995422363303</v>
          </cell>
          <cell r="Q25">
            <v>43.921424865722699</v>
          </cell>
          <cell r="R25">
            <v>75.794815063476605</v>
          </cell>
        </row>
        <row r="26">
          <cell r="A26" t="str">
            <v>99000027</v>
          </cell>
          <cell r="B26" t="str">
            <v>Horspath, Oxford Rd</v>
          </cell>
          <cell r="C26">
            <v>456724</v>
          </cell>
          <cell r="D26">
            <v>204495</v>
          </cell>
          <cell r="E26" t="str">
            <v>Total Flow</v>
          </cell>
          <cell r="F26">
            <v>126.476181030273</v>
          </cell>
          <cell r="J26">
            <v>163.35716247558599</v>
          </cell>
          <cell r="K26">
            <v>177.26426696777301</v>
          </cell>
          <cell r="L26">
            <v>184.67860412597699</v>
          </cell>
          <cell r="M26">
            <v>164.48573303222699</v>
          </cell>
          <cell r="N26">
            <v>185.88095092773401</v>
          </cell>
          <cell r="R26">
            <v>166.957931518555</v>
          </cell>
        </row>
        <row r="27">
          <cell r="A27" t="str">
            <v>99000028</v>
          </cell>
          <cell r="B27" t="str">
            <v xml:space="preserve">Long Hanborough, A4095 </v>
          </cell>
          <cell r="C27">
            <v>443031</v>
          </cell>
          <cell r="D27">
            <v>214305</v>
          </cell>
          <cell r="E27" t="str">
            <v>Total Flow</v>
          </cell>
        </row>
        <row r="28">
          <cell r="A28" t="str">
            <v>99000029</v>
          </cell>
          <cell r="B28" t="str">
            <v>A4095 East of Witney (Osney Hill Farm)</v>
          </cell>
          <cell r="C28">
            <v>437875</v>
          </cell>
          <cell r="D28">
            <v>211727</v>
          </cell>
          <cell r="E28" t="str">
            <v>Total Flow</v>
          </cell>
          <cell r="F28">
            <v>37.092857360839801</v>
          </cell>
          <cell r="G28">
            <v>41.792842864990199</v>
          </cell>
          <cell r="H28">
            <v>49.157150268554702</v>
          </cell>
          <cell r="I28">
            <v>61.457145690917997</v>
          </cell>
          <cell r="J28">
            <v>76.271408081054702</v>
          </cell>
          <cell r="K28">
            <v>67.007141113281307</v>
          </cell>
          <cell r="L28">
            <v>84.771446228027301</v>
          </cell>
          <cell r="M28">
            <v>73.542839050292997</v>
          </cell>
          <cell r="N28">
            <v>59.333335876464801</v>
          </cell>
          <cell r="Q28">
            <v>11.1428546905518</v>
          </cell>
          <cell r="R28">
            <v>58.433815002441399</v>
          </cell>
        </row>
        <row r="29">
          <cell r="A29" t="str">
            <v>99000030</v>
          </cell>
          <cell r="B29" t="str">
            <v>B4017 North of Drayton</v>
          </cell>
          <cell r="C29">
            <v>448006</v>
          </cell>
          <cell r="D29">
            <v>194999</v>
          </cell>
          <cell r="E29" t="str">
            <v>Total Flow</v>
          </cell>
          <cell r="N29">
            <v>142.77375793457</v>
          </cell>
          <cell r="O29">
            <v>133.78094482421901</v>
          </cell>
          <cell r="P29">
            <v>140.69287109375</v>
          </cell>
          <cell r="Q29">
            <v>110.042854309082</v>
          </cell>
          <cell r="R29">
            <v>131.03413391113301</v>
          </cell>
        </row>
        <row r="30">
          <cell r="A30" t="str">
            <v>99000031</v>
          </cell>
          <cell r="B30" t="str">
            <v>Parks Cycle Route Oxford</v>
          </cell>
          <cell r="C30">
            <v>452408</v>
          </cell>
          <cell r="D30">
            <v>207214</v>
          </cell>
          <cell r="E30" t="str">
            <v>Total Flow</v>
          </cell>
          <cell r="F30">
            <v>1529.45727539063</v>
          </cell>
          <cell r="G30">
            <v>1615.4501953125</v>
          </cell>
          <cell r="H30">
            <v>1392.67126464844</v>
          </cell>
          <cell r="I30">
            <v>1592.22827148438</v>
          </cell>
          <cell r="J30">
            <v>1773.49987792969</v>
          </cell>
          <cell r="K30">
            <v>1917.37866210938</v>
          </cell>
          <cell r="L30">
            <v>1937.5859375</v>
          </cell>
          <cell r="M30">
            <v>1673.11413574219</v>
          </cell>
          <cell r="N30">
            <v>1895.52880859375</v>
          </cell>
          <cell r="O30">
            <v>2030.81433105469</v>
          </cell>
          <cell r="P30">
            <v>2030.6572265625</v>
          </cell>
          <cell r="Q30">
            <v>1679.26196289063</v>
          </cell>
          <cell r="R30">
            <v>1755.47680664063</v>
          </cell>
        </row>
        <row r="31">
          <cell r="A31" t="str">
            <v>99000032</v>
          </cell>
          <cell r="B31" t="str">
            <v>Didcot Station Road West Of Cow Lane</v>
          </cell>
          <cell r="C31">
            <v>452709</v>
          </cell>
          <cell r="D31">
            <v>190393</v>
          </cell>
          <cell r="E31" t="str">
            <v>Total Flow</v>
          </cell>
        </row>
        <row r="32">
          <cell r="A32" t="str">
            <v>99000033</v>
          </cell>
          <cell r="B32" t="str">
            <v>A40 East Of Cassington Signals</v>
          </cell>
          <cell r="C32">
            <v>445132</v>
          </cell>
          <cell r="D32">
            <v>210333</v>
          </cell>
          <cell r="E32" t="str">
            <v>Total Flow</v>
          </cell>
          <cell r="F32">
            <v>161.421463012695</v>
          </cell>
          <cell r="G32">
            <v>160.58570861816401</v>
          </cell>
          <cell r="H32">
            <v>168.47619628906301</v>
          </cell>
          <cell r="I32">
            <v>178.21430969238301</v>
          </cell>
          <cell r="R32">
            <v>164.57199096679699</v>
          </cell>
        </row>
        <row r="33">
          <cell r="A33" t="str">
            <v>99000034</v>
          </cell>
          <cell r="B33" t="str">
            <v>B4047 East Of Minster Lovell</v>
          </cell>
          <cell r="C33">
            <v>432658</v>
          </cell>
          <cell r="D33">
            <v>210761</v>
          </cell>
          <cell r="E33" t="str">
            <v>Total Flow</v>
          </cell>
        </row>
        <row r="34">
          <cell r="A34" t="str">
            <v>99000035</v>
          </cell>
          <cell r="B34" t="str">
            <v>A44 North Of Langford Lane</v>
          </cell>
          <cell r="C34">
            <v>446692</v>
          </cell>
          <cell r="D34">
            <v>214766</v>
          </cell>
          <cell r="E34" t="str">
            <v>Total Flow</v>
          </cell>
        </row>
        <row r="35">
          <cell r="A35" t="str">
            <v>99000036</v>
          </cell>
          <cell r="B35" t="str">
            <v>Thame, West Of Moreton Lane</v>
          </cell>
          <cell r="C35">
            <v>470334</v>
          </cell>
          <cell r="D35">
            <v>205363</v>
          </cell>
          <cell r="E35" t="str">
            <v>Total Flow</v>
          </cell>
          <cell r="F35">
            <v>29.4571437835693</v>
          </cell>
          <cell r="G35">
            <v>34.278568267822301</v>
          </cell>
          <cell r="H35">
            <v>45.799995422363303</v>
          </cell>
          <cell r="I35">
            <v>67.157135009765597</v>
          </cell>
          <cell r="N35">
            <v>83.592834472656307</v>
          </cell>
          <cell r="O35">
            <v>57.985702514648402</v>
          </cell>
          <cell r="P35">
            <v>36.778575897216797</v>
          </cell>
          <cell r="Q35">
            <v>33.585704803466797</v>
          </cell>
          <cell r="R35">
            <v>48.762954711914098</v>
          </cell>
        </row>
        <row r="36">
          <cell r="A36" t="str">
            <v>99000037</v>
          </cell>
          <cell r="B36" t="str">
            <v>Woodgreen Cycle Track Witney</v>
          </cell>
          <cell r="C36">
            <v>436543</v>
          </cell>
          <cell r="D36">
            <v>210032</v>
          </cell>
          <cell r="E36" t="str">
            <v>Total Flow</v>
          </cell>
          <cell r="F36">
            <v>112.40478515625</v>
          </cell>
          <cell r="R36">
            <v>112.40478515625</v>
          </cell>
        </row>
        <row r="37">
          <cell r="A37" t="str">
            <v>99000038</v>
          </cell>
          <cell r="B37" t="str">
            <v>A40 Cycle Track Outside Nielsons (South Side)</v>
          </cell>
          <cell r="C37">
            <v>456287</v>
          </cell>
          <cell r="D37">
            <v>207361</v>
          </cell>
          <cell r="E37" t="str">
            <v>Total Flow</v>
          </cell>
          <cell r="F37">
            <v>107.11428070068401</v>
          </cell>
          <cell r="G37">
            <v>103.099983215332</v>
          </cell>
          <cell r="H37">
            <v>106.67140960693401</v>
          </cell>
          <cell r="I37">
            <v>115.928588867188</v>
          </cell>
          <cell r="J37">
            <v>126.59286499023401</v>
          </cell>
          <cell r="K37">
            <v>137.23568725585901</v>
          </cell>
          <cell r="L37">
            <v>147.09762573242199</v>
          </cell>
          <cell r="M37">
            <v>110.42856597900401</v>
          </cell>
          <cell r="N37">
            <v>173.80001831054699</v>
          </cell>
          <cell r="O37">
            <v>154.42860412597699</v>
          </cell>
          <cell r="P37">
            <v>149.33572387695301</v>
          </cell>
          <cell r="Q37">
            <v>143.23814392089801</v>
          </cell>
          <cell r="R37">
            <v>130.36886596679699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 Hour Monthly AADT Report - 2"/>
    </sheetNames>
    <sheetDataSet>
      <sheetData sheetId="0">
        <row r="2">
          <cell r="A2" t="str">
            <v>99000001</v>
          </cell>
          <cell r="B2" t="str">
            <v>Gibson Close, Abingdon</v>
          </cell>
          <cell r="C2">
            <v>450305</v>
          </cell>
          <cell r="D2">
            <v>199073</v>
          </cell>
          <cell r="E2" t="str">
            <v>Total Flow</v>
          </cell>
          <cell r="F2">
            <v>88.559524536132798</v>
          </cell>
          <cell r="G2">
            <v>92.738090515136705</v>
          </cell>
          <cell r="H2">
            <v>122.41429901123</v>
          </cell>
          <cell r="I2">
            <v>99.552375793457003</v>
          </cell>
          <cell r="J2">
            <v>121.521446228027</v>
          </cell>
          <cell r="K2">
            <v>117.89284515380901</v>
          </cell>
          <cell r="L2">
            <v>134.092849731445</v>
          </cell>
          <cell r="M2">
            <v>122</v>
          </cell>
          <cell r="N2">
            <v>148.39283752441401</v>
          </cell>
          <cell r="O2">
            <v>118.221435546875</v>
          </cell>
          <cell r="P2">
            <v>103.499992370605</v>
          </cell>
          <cell r="R2">
            <v>117.34496307373</v>
          </cell>
        </row>
        <row r="3">
          <cell r="A3" t="str">
            <v>99000002</v>
          </cell>
          <cell r="B3" t="str">
            <v>The Motte, Abingdon</v>
          </cell>
          <cell r="C3">
            <v>449781</v>
          </cell>
          <cell r="D3">
            <v>197559</v>
          </cell>
          <cell r="E3" t="str">
            <v>Total Flow</v>
          </cell>
          <cell r="F3">
            <v>80.928604125976605</v>
          </cell>
          <cell r="G3">
            <v>82.309516906738295</v>
          </cell>
          <cell r="H3">
            <v>100.08570861816401</v>
          </cell>
          <cell r="I3">
            <v>82.40478515625</v>
          </cell>
          <cell r="J3">
            <v>96.128578186035199</v>
          </cell>
          <cell r="K3">
            <v>105.49998474121099</v>
          </cell>
          <cell r="L3">
            <v>87.714324951171903</v>
          </cell>
          <cell r="R3">
            <v>91.091941833496094</v>
          </cell>
        </row>
        <row r="4">
          <cell r="A4" t="str">
            <v>99000003</v>
          </cell>
          <cell r="B4" t="str">
            <v>Tesco's to Ladygrove Footpath, Abingdon</v>
          </cell>
          <cell r="C4">
            <v>448094</v>
          </cell>
          <cell r="D4">
            <v>196740</v>
          </cell>
          <cell r="E4" t="str">
            <v>Total Flow</v>
          </cell>
          <cell r="F4">
            <v>70.135711669921903</v>
          </cell>
          <cell r="G4">
            <v>71.371421813964801</v>
          </cell>
          <cell r="H4">
            <v>110.54286956787099</v>
          </cell>
          <cell r="I4">
            <v>87.804763793945298</v>
          </cell>
          <cell r="J4">
            <v>97.099998474121094</v>
          </cell>
          <cell r="K4">
            <v>101.28571319580099</v>
          </cell>
          <cell r="L4">
            <v>101.40715789794901</v>
          </cell>
          <cell r="M4">
            <v>116.049995422363</v>
          </cell>
          <cell r="N4">
            <v>115.38571929931599</v>
          </cell>
          <cell r="O4">
            <v>68.478569030761705</v>
          </cell>
          <cell r="P4">
            <v>40.321434020996101</v>
          </cell>
          <cell r="Q4">
            <v>31.5000095367432</v>
          </cell>
          <cell r="R4">
            <v>84.511566162109403</v>
          </cell>
        </row>
        <row r="5">
          <cell r="A5" t="str">
            <v>99000004</v>
          </cell>
          <cell r="B5" t="str">
            <v>Peep-O-Day Lane, Sutton Courtney</v>
          </cell>
          <cell r="C5">
            <v>449333</v>
          </cell>
          <cell r="D5">
            <v>194033</v>
          </cell>
          <cell r="E5" t="str">
            <v>Total Flow</v>
          </cell>
          <cell r="F5">
            <v>134.23570251464801</v>
          </cell>
          <cell r="G5">
            <v>122.99285888671901</v>
          </cell>
          <cell r="H5">
            <v>178.93566894531301</v>
          </cell>
          <cell r="I5">
            <v>149.01669311523401</v>
          </cell>
          <cell r="J5">
            <v>183.88571166992199</v>
          </cell>
          <cell r="K5">
            <v>172.64291381835901</v>
          </cell>
          <cell r="L5">
            <v>203.335693359375</v>
          </cell>
          <cell r="M5">
            <v>193.14280700683599</v>
          </cell>
          <cell r="N5">
            <v>200.73574829101599</v>
          </cell>
          <cell r="O5">
            <v>156.82856750488301</v>
          </cell>
          <cell r="P5">
            <v>118.733345031738</v>
          </cell>
          <cell r="Q5">
            <v>60.5428466796875</v>
          </cell>
          <cell r="R5">
            <v>156.65817260742199</v>
          </cell>
        </row>
        <row r="6">
          <cell r="A6" t="str">
            <v>99000005</v>
          </cell>
          <cell r="B6" t="str">
            <v>Barracks Lane, Oxford</v>
          </cell>
          <cell r="C6">
            <v>453479</v>
          </cell>
          <cell r="D6">
            <v>205365</v>
          </cell>
          <cell r="E6" t="str">
            <v>Total Flow</v>
          </cell>
          <cell r="F6">
            <v>486.76190185546898</v>
          </cell>
          <cell r="G6">
            <v>453.74279785156301</v>
          </cell>
          <cell r="H6">
            <v>555.13580322265602</v>
          </cell>
          <cell r="I6">
            <v>469.53573608398398</v>
          </cell>
          <cell r="J6">
            <v>627.55944824218795</v>
          </cell>
          <cell r="K6">
            <v>532.6142578125</v>
          </cell>
          <cell r="L6">
            <v>522.57855224609398</v>
          </cell>
          <cell r="M6">
            <v>516.78576660156295</v>
          </cell>
          <cell r="N6">
            <v>520.21423339843795</v>
          </cell>
          <cell r="O6">
            <v>588.40710449218795</v>
          </cell>
          <cell r="P6">
            <v>569.35723876953102</v>
          </cell>
          <cell r="R6">
            <v>528.88250732421898</v>
          </cell>
        </row>
        <row r="7">
          <cell r="A7" t="str">
            <v>99000006</v>
          </cell>
          <cell r="B7" t="str">
            <v>Parks Road, Oxford</v>
          </cell>
          <cell r="C7">
            <v>451395</v>
          </cell>
          <cell r="D7">
            <v>206900</v>
          </cell>
          <cell r="E7" t="str">
            <v>Total Flow</v>
          </cell>
        </row>
        <row r="8">
          <cell r="A8" t="str">
            <v>99000007</v>
          </cell>
          <cell r="B8" t="str">
            <v>Langley Road, Abingdon</v>
          </cell>
          <cell r="C8">
            <v>449808</v>
          </cell>
          <cell r="D8">
            <v>199013</v>
          </cell>
          <cell r="E8" t="str">
            <v>Total Flow</v>
          </cell>
        </row>
        <row r="9">
          <cell r="A9" t="str">
            <v>99000008</v>
          </cell>
          <cell r="B9" t="str">
            <v>A4260 Oxford Road, Banbury</v>
          </cell>
          <cell r="C9">
            <v>445478</v>
          </cell>
          <cell r="D9">
            <v>239660</v>
          </cell>
          <cell r="E9" t="str">
            <v>Total Flow</v>
          </cell>
          <cell r="F9">
            <v>51.6642875671387</v>
          </cell>
          <cell r="G9">
            <v>45.864284515380902</v>
          </cell>
          <cell r="H9">
            <v>59.992862701416001</v>
          </cell>
          <cell r="I9">
            <v>50.2642822265625</v>
          </cell>
          <cell r="J9">
            <v>57.185722351074197</v>
          </cell>
          <cell r="K9">
            <v>54.7142944335938</v>
          </cell>
          <cell r="L9">
            <v>62.628570556640597</v>
          </cell>
          <cell r="M9">
            <v>63.678577423095703</v>
          </cell>
          <cell r="N9">
            <v>68.404762268066406</v>
          </cell>
          <cell r="R9">
            <v>56.912380218505902</v>
          </cell>
        </row>
        <row r="10">
          <cell r="A10" t="str">
            <v>99000009</v>
          </cell>
          <cell r="B10" t="str">
            <v>Footbridge over A4260, Banbury</v>
          </cell>
          <cell r="C10">
            <v>445757</v>
          </cell>
          <cell r="D10">
            <v>240036</v>
          </cell>
          <cell r="E10" t="str">
            <v>Total Flow</v>
          </cell>
        </row>
        <row r="11">
          <cell r="A11" t="str">
            <v>99000010</v>
          </cell>
          <cell r="B11" t="str">
            <v>Swan Close Road, Banbury</v>
          </cell>
          <cell r="C11">
            <v>445973</v>
          </cell>
          <cell r="D11">
            <v>240088</v>
          </cell>
          <cell r="E11" t="str">
            <v>Total Flow</v>
          </cell>
        </row>
        <row r="12">
          <cell r="A12" t="str">
            <v>99000011</v>
          </cell>
          <cell r="B12" t="str">
            <v>Donnington Bridge, Oxford</v>
          </cell>
          <cell r="C12">
            <v>452252</v>
          </cell>
          <cell r="D12">
            <v>204307</v>
          </cell>
          <cell r="E12" t="str">
            <v>Total Flow</v>
          </cell>
        </row>
        <row r="13">
          <cell r="A13" t="str">
            <v>99000012</v>
          </cell>
          <cell r="B13" t="str">
            <v>Rymers Lane, Oxford, MAR - NOV 2000.</v>
          </cell>
          <cell r="C13">
            <v>453704</v>
          </cell>
          <cell r="D13">
            <v>204592</v>
          </cell>
          <cell r="E13" t="str">
            <v>Total Flow</v>
          </cell>
        </row>
        <row r="14">
          <cell r="A14" t="str">
            <v>99000014</v>
          </cell>
          <cell r="B14" t="str">
            <v>A4185 North of North Drive, Harwell.</v>
          </cell>
          <cell r="C14">
            <v>448232</v>
          </cell>
          <cell r="D14">
            <v>187520</v>
          </cell>
          <cell r="E14" t="str">
            <v>Total Flow</v>
          </cell>
        </row>
        <row r="15">
          <cell r="A15" t="str">
            <v>99000016</v>
          </cell>
          <cell r="B15" t="str">
            <v>Saltway, Banbury</v>
          </cell>
          <cell r="C15">
            <v>445155</v>
          </cell>
          <cell r="D15">
            <v>238801</v>
          </cell>
          <cell r="E15" t="str">
            <v>Total Flow</v>
          </cell>
          <cell r="F15">
            <v>21.5</v>
          </cell>
          <cell r="H15">
            <v>39.880958557128899</v>
          </cell>
          <cell r="I15">
            <v>33.785713195800803</v>
          </cell>
          <cell r="L15">
            <v>44.452388763427699</v>
          </cell>
          <cell r="M15">
            <v>43.578567504882798</v>
          </cell>
          <cell r="N15">
            <v>44.457145690917997</v>
          </cell>
          <cell r="O15">
            <v>26.478569030761701</v>
          </cell>
          <cell r="P15">
            <v>13.935712814331101</v>
          </cell>
          <cell r="Q15">
            <v>7.1428561210632298</v>
          </cell>
          <cell r="R15">
            <v>31.923467636108398</v>
          </cell>
        </row>
        <row r="16">
          <cell r="A16" t="str">
            <v>99000017</v>
          </cell>
          <cell r="B16" t="str">
            <v>Cogges Cycle Path, Witney</v>
          </cell>
          <cell r="C16">
            <v>436058</v>
          </cell>
          <cell r="D16">
            <v>209669</v>
          </cell>
          <cell r="E16" t="str">
            <v>Total Flow</v>
          </cell>
          <cell r="G16">
            <v>420.07144165039102</v>
          </cell>
          <cell r="H16">
            <v>522.5712890625</v>
          </cell>
          <cell r="M16">
            <v>669.00018310546898</v>
          </cell>
          <cell r="R16">
            <v>495.11724853515602</v>
          </cell>
        </row>
        <row r="17">
          <cell r="A17" t="str">
            <v>99000018</v>
          </cell>
          <cell r="B17" t="str">
            <v>Bicester, Longfields School</v>
          </cell>
          <cell r="C17">
            <v>458710</v>
          </cell>
          <cell r="D17">
            <v>222839</v>
          </cell>
          <cell r="E17" t="str">
            <v>Total Flow</v>
          </cell>
          <cell r="F17">
            <v>278.53573608398398</v>
          </cell>
          <cell r="G17">
            <v>259.17141723632801</v>
          </cell>
          <cell r="H17">
            <v>328.92144775390602</v>
          </cell>
          <cell r="I17">
            <v>281.93811035156301</v>
          </cell>
          <cell r="J17">
            <v>264.85711669921898</v>
          </cell>
          <cell r="K17">
            <v>338.26187133789102</v>
          </cell>
          <cell r="L17">
            <v>316.8427734375</v>
          </cell>
          <cell r="M17">
            <v>317.88095092773398</v>
          </cell>
          <cell r="O17">
            <v>300.40481567382801</v>
          </cell>
          <cell r="P17">
            <v>284.85720825195301</v>
          </cell>
          <cell r="R17">
            <v>297.16467285156301</v>
          </cell>
        </row>
        <row r="18">
          <cell r="A18" t="str">
            <v>99000019</v>
          </cell>
          <cell r="B18" t="str">
            <v>Dragon School, Oxford</v>
          </cell>
          <cell r="C18">
            <v>451443</v>
          </cell>
          <cell r="D18">
            <v>207782</v>
          </cell>
          <cell r="E18" t="str">
            <v>Total Flow</v>
          </cell>
          <cell r="F18">
            <v>413.00015258789102</v>
          </cell>
          <cell r="G18">
            <v>439.22854614257801</v>
          </cell>
          <cell r="H18">
            <v>482.79998779296898</v>
          </cell>
          <cell r="I18">
            <v>349.952392578125</v>
          </cell>
          <cell r="J18">
            <v>520.78570556640602</v>
          </cell>
          <cell r="K18">
            <v>553.309326171875</v>
          </cell>
          <cell r="L18">
            <v>414.62854003906301</v>
          </cell>
          <cell r="M18">
            <v>353.61904907226602</v>
          </cell>
          <cell r="N18">
            <v>464</v>
          </cell>
          <cell r="O18">
            <v>498.35711669921898</v>
          </cell>
          <cell r="P18">
            <v>517.51428222656295</v>
          </cell>
          <cell r="Q18">
            <v>289.56430053710898</v>
          </cell>
          <cell r="R18">
            <v>440.26141357421898</v>
          </cell>
        </row>
        <row r="19">
          <cell r="A19" t="str">
            <v>99000020</v>
          </cell>
          <cell r="B19" t="str">
            <v>Woodstock Road, Oxford</v>
          </cell>
          <cell r="C19">
            <v>450758</v>
          </cell>
          <cell r="D19">
            <v>208086</v>
          </cell>
          <cell r="E19" t="str">
            <v>Total Flow</v>
          </cell>
        </row>
        <row r="20">
          <cell r="A20" t="str">
            <v>99000021</v>
          </cell>
          <cell r="B20" t="str">
            <v>Hayfield Road, Oxford</v>
          </cell>
          <cell r="C20">
            <v>450521</v>
          </cell>
          <cell r="D20">
            <v>207943</v>
          </cell>
          <cell r="E20" t="str">
            <v>Total Flow</v>
          </cell>
          <cell r="G20">
            <v>478.50003051757801</v>
          </cell>
          <cell r="H20">
            <v>760.3095703125</v>
          </cell>
          <cell r="I20">
            <v>529.42852783203102</v>
          </cell>
          <cell r="J20">
            <v>728.690673828125</v>
          </cell>
          <cell r="K20">
            <v>654.84521484375</v>
          </cell>
          <cell r="L20">
            <v>631.03576660156295</v>
          </cell>
          <cell r="M20">
            <v>519.07855224609398</v>
          </cell>
          <cell r="N20">
            <v>793.57141113281295</v>
          </cell>
          <cell r="O20">
            <v>661.36419677734398</v>
          </cell>
          <cell r="P20">
            <v>630.32879638671898</v>
          </cell>
          <cell r="Q20">
            <v>440.69998168945301</v>
          </cell>
          <cell r="R20">
            <v>622.03350830078102</v>
          </cell>
        </row>
        <row r="21">
          <cell r="A21" t="str">
            <v>99000022</v>
          </cell>
          <cell r="B21" t="str">
            <v>PhoenixTrail, Towersey</v>
          </cell>
          <cell r="C21">
            <v>473274</v>
          </cell>
          <cell r="D21">
            <v>204828</v>
          </cell>
          <cell r="E21" t="str">
            <v>Total Flow</v>
          </cell>
          <cell r="F21">
            <v>64.714294433593807</v>
          </cell>
          <cell r="G21">
            <v>61.099990844726598</v>
          </cell>
          <cell r="H21">
            <v>97.071434020996094</v>
          </cell>
          <cell r="R21">
            <v>69.878196716308594</v>
          </cell>
        </row>
        <row r="22">
          <cell r="A22" t="str">
            <v>99000023</v>
          </cell>
          <cell r="B22" t="str">
            <v>Didcot to Upton Track, East Hagbourne</v>
          </cell>
          <cell r="C22">
            <v>452421</v>
          </cell>
          <cell r="D22">
            <v>188641</v>
          </cell>
          <cell r="E22" t="str">
            <v>Total Flow</v>
          </cell>
          <cell r="F22">
            <v>66.507141113281307</v>
          </cell>
          <cell r="H22">
            <v>123.357139587402</v>
          </cell>
          <cell r="I22">
            <v>94.085723876953097</v>
          </cell>
          <cell r="J22">
            <v>134.49995422363301</v>
          </cell>
          <cell r="K22">
            <v>121.80714416503901</v>
          </cell>
          <cell r="L22">
            <v>149.81428527832</v>
          </cell>
          <cell r="M22">
            <v>156.98571777343801</v>
          </cell>
          <cell r="N22">
            <v>138.83572387695301</v>
          </cell>
          <cell r="O22">
            <v>88.414268493652301</v>
          </cell>
          <cell r="P22">
            <v>71.880966186523395</v>
          </cell>
          <cell r="Q22">
            <v>61.4761962890625</v>
          </cell>
          <cell r="R22">
            <v>112.56436157226599</v>
          </cell>
        </row>
        <row r="23">
          <cell r="A23" t="str">
            <v>99000024</v>
          </cell>
          <cell r="B23" t="str">
            <v>Abingdon Audlett Drive</v>
          </cell>
          <cell r="C23">
            <v>451318</v>
          </cell>
          <cell r="D23">
            <v>197667</v>
          </cell>
          <cell r="E23" t="str">
            <v>Total Flow</v>
          </cell>
          <cell r="F23">
            <v>204.24996948242199</v>
          </cell>
          <cell r="G23">
            <v>187.93569946289099</v>
          </cell>
          <cell r="H23">
            <v>252.59283447265599</v>
          </cell>
          <cell r="I23">
            <v>206.01426696777301</v>
          </cell>
          <cell r="J23">
            <v>272.08572387695301</v>
          </cell>
          <cell r="K23">
            <v>247.40711975097699</v>
          </cell>
          <cell r="L23">
            <v>287.52862548828102</v>
          </cell>
          <cell r="M23">
            <v>294.97854614257801</v>
          </cell>
          <cell r="N23">
            <v>295.10711669921898</v>
          </cell>
          <cell r="O23">
            <v>225.56431579589801</v>
          </cell>
          <cell r="P23">
            <v>186.67854309082</v>
          </cell>
          <cell r="Q23">
            <v>106.785697937012</v>
          </cell>
          <cell r="R23">
            <v>235.88542175293</v>
          </cell>
        </row>
        <row r="24">
          <cell r="A24" t="str">
            <v>99000025</v>
          </cell>
          <cell r="B24" t="str">
            <v>Witney, Avenue Two to Ducklington</v>
          </cell>
          <cell r="C24">
            <v>435487</v>
          </cell>
          <cell r="D24">
            <v>208666</v>
          </cell>
          <cell r="E24" t="str">
            <v>Total Flow</v>
          </cell>
          <cell r="F24">
            <v>93.342857360839801</v>
          </cell>
          <cell r="G24">
            <v>76.878562927246094</v>
          </cell>
          <cell r="H24">
            <v>121.678588867188</v>
          </cell>
          <cell r="I24">
            <v>89.180931091308594</v>
          </cell>
          <cell r="J24">
            <v>120.907150268555</v>
          </cell>
          <cell r="K24">
            <v>105.50714111328099</v>
          </cell>
          <cell r="L24">
            <v>126.13572692871099</v>
          </cell>
          <cell r="M24">
            <v>106.26431274414099</v>
          </cell>
          <cell r="N24">
            <v>136.42140197753901</v>
          </cell>
          <cell r="O24">
            <v>105.199996948242</v>
          </cell>
          <cell r="P24">
            <v>90.835708618164105</v>
          </cell>
          <cell r="Q24">
            <v>63.8214302062988</v>
          </cell>
          <cell r="R24">
            <v>103.13962554931599</v>
          </cell>
        </row>
        <row r="25">
          <cell r="A25" t="str">
            <v>99000026</v>
          </cell>
          <cell r="B25" t="str">
            <v>A4074 South Of Southern Preston Crowmarsh Turn</v>
          </cell>
          <cell r="C25">
            <v>461972</v>
          </cell>
          <cell r="D25">
            <v>190303</v>
          </cell>
          <cell r="E25" t="str">
            <v>Total Flow</v>
          </cell>
          <cell r="F25">
            <v>66.242828369140597</v>
          </cell>
          <cell r="G25">
            <v>59.771434783935497</v>
          </cell>
          <cell r="H25">
            <v>91.592834472656307</v>
          </cell>
          <cell r="I25">
            <v>73.435729980468807</v>
          </cell>
          <cell r="J25">
            <v>95.578552246093807</v>
          </cell>
          <cell r="K25">
            <v>90.171424865722699</v>
          </cell>
          <cell r="L25">
            <v>115.364265441895</v>
          </cell>
          <cell r="M25">
            <v>111.235717773438</v>
          </cell>
          <cell r="N25">
            <v>105.65714263916</v>
          </cell>
          <cell r="O25">
            <v>81.742866516113295</v>
          </cell>
          <cell r="P25">
            <v>73.635704040527301</v>
          </cell>
          <cell r="Q25">
            <v>49.500007629394503</v>
          </cell>
          <cell r="R25">
            <v>84.753936767578097</v>
          </cell>
        </row>
        <row r="26">
          <cell r="A26" t="str">
            <v>99000027</v>
          </cell>
          <cell r="B26" t="str">
            <v>Horspath, Oxford Rd</v>
          </cell>
          <cell r="C26">
            <v>456724</v>
          </cell>
          <cell r="D26">
            <v>204495</v>
          </cell>
          <cell r="E26" t="str">
            <v>Total Flow</v>
          </cell>
          <cell r="M26">
            <v>152.59523010253901</v>
          </cell>
          <cell r="N26">
            <v>167.55238342285199</v>
          </cell>
          <cell r="O26">
            <v>142.19047546386699</v>
          </cell>
          <cell r="R26">
            <v>156.33929443359401</v>
          </cell>
        </row>
        <row r="27">
          <cell r="A27" t="str">
            <v>99000028</v>
          </cell>
          <cell r="B27" t="str">
            <v xml:space="preserve">Long Hanborough, A4095 </v>
          </cell>
          <cell r="C27">
            <v>443031</v>
          </cell>
          <cell r="D27">
            <v>214305</v>
          </cell>
          <cell r="E27" t="str">
            <v>Total Flow</v>
          </cell>
        </row>
        <row r="28">
          <cell r="A28" t="str">
            <v>99000029</v>
          </cell>
          <cell r="B28" t="str">
            <v>A4095 East of Witney (Osney Hill Farm)</v>
          </cell>
          <cell r="C28">
            <v>437875</v>
          </cell>
          <cell r="D28">
            <v>211727</v>
          </cell>
          <cell r="E28" t="str">
            <v>Total Flow</v>
          </cell>
          <cell r="F28">
            <v>36.014293670654297</v>
          </cell>
          <cell r="G28">
            <v>28.542861938476602</v>
          </cell>
          <cell r="H28">
            <v>56.907142639160199</v>
          </cell>
          <cell r="I28">
            <v>45.921428680419901</v>
          </cell>
          <cell r="J28">
            <v>63.407131195068402</v>
          </cell>
          <cell r="K28">
            <v>55.488090515136697</v>
          </cell>
          <cell r="L28">
            <v>77.642883300781307</v>
          </cell>
          <cell r="M28">
            <v>67.178581237792997</v>
          </cell>
          <cell r="N28">
            <v>73.121406555175795</v>
          </cell>
          <cell r="O28">
            <v>48.099998474121101</v>
          </cell>
          <cell r="P28">
            <v>38.314289093017599</v>
          </cell>
          <cell r="Q28">
            <v>24.471429824829102</v>
          </cell>
          <cell r="R28">
            <v>49.718227386474602</v>
          </cell>
        </row>
        <row r="29">
          <cell r="A29" t="str">
            <v>99000030</v>
          </cell>
          <cell r="B29" t="str">
            <v>B4017 North of Drayton</v>
          </cell>
          <cell r="C29">
            <v>448006</v>
          </cell>
          <cell r="D29">
            <v>194999</v>
          </cell>
          <cell r="E29" t="str">
            <v>Total Flow</v>
          </cell>
          <cell r="F29">
            <v>132.39999389648401</v>
          </cell>
          <cell r="G29">
            <v>125.228569030762</v>
          </cell>
          <cell r="H29">
            <v>153.99282836914099</v>
          </cell>
          <cell r="I29">
            <v>128.56428527832</v>
          </cell>
          <cell r="J29">
            <v>156.42143249511699</v>
          </cell>
          <cell r="K29">
            <v>162.82142639160199</v>
          </cell>
          <cell r="L29">
            <v>175.84997558593801</v>
          </cell>
          <cell r="M29">
            <v>177.56422424316401</v>
          </cell>
          <cell r="N29">
            <v>194.34288024902301</v>
          </cell>
          <cell r="O29">
            <v>153.26426696777301</v>
          </cell>
          <cell r="P29">
            <v>138.19047546386699</v>
          </cell>
          <cell r="Q29">
            <v>93.690460205078097</v>
          </cell>
          <cell r="R29">
            <v>151.49501037597699</v>
          </cell>
        </row>
        <row r="30">
          <cell r="A30" t="str">
            <v>99000031</v>
          </cell>
          <cell r="B30" t="str">
            <v>Parks Cycle Route Oxford</v>
          </cell>
          <cell r="C30">
            <v>452408</v>
          </cell>
          <cell r="D30">
            <v>207214</v>
          </cell>
          <cell r="E30" t="str">
            <v>Total Flow</v>
          </cell>
          <cell r="F30">
            <v>1260.29284667969</v>
          </cell>
          <cell r="G30">
            <v>1242.36657714844</v>
          </cell>
          <cell r="H30">
            <v>1302.99975585938</v>
          </cell>
          <cell r="I30">
            <v>1093.06188964844</v>
          </cell>
          <cell r="J30">
            <v>1458.45703125</v>
          </cell>
          <cell r="K30">
            <v>1442.97875976563</v>
          </cell>
          <cell r="L30">
            <v>1476.18566894531</v>
          </cell>
          <cell r="M30">
            <v>1343.11450195313</v>
          </cell>
          <cell r="N30">
            <v>1635.82165527344</v>
          </cell>
          <cell r="O30">
            <v>1631.40002441406</v>
          </cell>
          <cell r="P30">
            <v>1223.51440429688</v>
          </cell>
          <cell r="Q30">
            <v>846.17120361328102</v>
          </cell>
          <cell r="R30">
            <v>1331.46960449219</v>
          </cell>
        </row>
        <row r="31">
          <cell r="A31" t="str">
            <v>99000032</v>
          </cell>
          <cell r="B31" t="str">
            <v>Didcot Station Road West Of Cow Lane</v>
          </cell>
          <cell r="C31">
            <v>452709</v>
          </cell>
          <cell r="D31">
            <v>190393</v>
          </cell>
          <cell r="E31" t="str">
            <v>Total Flow</v>
          </cell>
          <cell r="F31">
            <v>141.42854309082</v>
          </cell>
          <cell r="G31">
            <v>136.15000915527301</v>
          </cell>
          <cell r="H31">
            <v>176.38569641113301</v>
          </cell>
          <cell r="I31">
            <v>157.35714721679699</v>
          </cell>
          <cell r="J31">
            <v>193.25712585449199</v>
          </cell>
          <cell r="K31">
            <v>191.87144470214801</v>
          </cell>
          <cell r="L31">
            <v>205.87141418457</v>
          </cell>
          <cell r="M31">
            <v>213.92144775390599</v>
          </cell>
          <cell r="N31">
            <v>215.357177734375</v>
          </cell>
          <cell r="O31">
            <v>194.36427307128901</v>
          </cell>
          <cell r="P31">
            <v>167.59283447265599</v>
          </cell>
          <cell r="Q31">
            <v>109.392860412598</v>
          </cell>
          <cell r="R31">
            <v>175.71910095214801</v>
          </cell>
        </row>
        <row r="32">
          <cell r="A32" t="str">
            <v>99000033</v>
          </cell>
          <cell r="B32" t="str">
            <v>A40 East Of Cassington Signals</v>
          </cell>
          <cell r="C32">
            <v>445132</v>
          </cell>
          <cell r="D32">
            <v>210333</v>
          </cell>
          <cell r="E32" t="str">
            <v>Total Flow</v>
          </cell>
          <cell r="F32">
            <v>105.42856597900401</v>
          </cell>
          <cell r="G32">
            <v>95.75</v>
          </cell>
          <cell r="H32">
            <v>136.20715332031301</v>
          </cell>
          <cell r="I32">
            <v>105.857131958008</v>
          </cell>
          <cell r="J32">
            <v>134.02139282226599</v>
          </cell>
          <cell r="K32">
            <v>130.07144165039099</v>
          </cell>
          <cell r="L32">
            <v>129.85714721679699</v>
          </cell>
          <cell r="N32">
            <v>167.47619628906301</v>
          </cell>
          <cell r="O32">
            <v>136.67144775390599</v>
          </cell>
          <cell r="P32">
            <v>115.571403503418</v>
          </cell>
          <cell r="Q32">
            <v>56.4857177734375</v>
          </cell>
          <cell r="R32">
            <v>119.282600402832</v>
          </cell>
        </row>
        <row r="33">
          <cell r="A33" t="str">
            <v>99000034</v>
          </cell>
          <cell r="B33" t="str">
            <v>B4047 East Of Minster Lovell</v>
          </cell>
          <cell r="C33">
            <v>432658</v>
          </cell>
          <cell r="D33">
            <v>210761</v>
          </cell>
          <cell r="E33" t="str">
            <v>Total Flow</v>
          </cell>
        </row>
        <row r="34">
          <cell r="A34" t="str">
            <v>99000035</v>
          </cell>
          <cell r="B34" t="str">
            <v>A44 North Of Langford Lane</v>
          </cell>
          <cell r="C34">
            <v>446692</v>
          </cell>
          <cell r="D34">
            <v>214766</v>
          </cell>
          <cell r="E34" t="str">
            <v>Total Flow</v>
          </cell>
          <cell r="F34">
            <v>76.607139587402301</v>
          </cell>
          <cell r="H34">
            <v>117.28573608398401</v>
          </cell>
          <cell r="I34">
            <v>106.571449279785</v>
          </cell>
          <cell r="K34">
            <v>98.946434020996094</v>
          </cell>
          <cell r="Q34">
            <v>45.190483093261697</v>
          </cell>
          <cell r="R34">
            <v>81.347114562988295</v>
          </cell>
        </row>
        <row r="35">
          <cell r="A35" t="str">
            <v>99000036</v>
          </cell>
          <cell r="B35" t="str">
            <v>Thame, West Of Moreton Lane</v>
          </cell>
          <cell r="C35">
            <v>470334</v>
          </cell>
          <cell r="D35">
            <v>205363</v>
          </cell>
          <cell r="E35" t="str">
            <v>Total Flow</v>
          </cell>
          <cell r="F35">
            <v>40.214290618896499</v>
          </cell>
          <cell r="G35">
            <v>31.1142902374268</v>
          </cell>
          <cell r="H35">
            <v>63.699985504150398</v>
          </cell>
          <cell r="I35">
            <v>55.026187896728501</v>
          </cell>
          <cell r="J35">
            <v>80.321434020996094</v>
          </cell>
          <cell r="K35">
            <v>67.092857360839801</v>
          </cell>
          <cell r="L35">
            <v>73.357147216796903</v>
          </cell>
          <cell r="M35">
            <v>92.399993896484403</v>
          </cell>
          <cell r="N35">
            <v>93.421424865722699</v>
          </cell>
          <cell r="O35">
            <v>47.071434020996101</v>
          </cell>
          <cell r="P35">
            <v>30.8785724639893</v>
          </cell>
          <cell r="Q35">
            <v>22.907150268554702</v>
          </cell>
          <cell r="R35">
            <v>58.308555603027301</v>
          </cell>
        </row>
        <row r="36">
          <cell r="A36" t="str">
            <v>99000037</v>
          </cell>
          <cell r="B36" t="str">
            <v>Woodgreen Cycle Track Witney</v>
          </cell>
          <cell r="C36">
            <v>436543</v>
          </cell>
          <cell r="D36">
            <v>210032</v>
          </cell>
          <cell r="E36" t="str">
            <v>Total Flow</v>
          </cell>
          <cell r="F36">
            <v>138.38578796386699</v>
          </cell>
          <cell r="G36">
            <v>113.200004577637</v>
          </cell>
          <cell r="H36">
            <v>158.85713195800801</v>
          </cell>
          <cell r="I36">
            <v>118.021430969238</v>
          </cell>
          <cell r="J36">
            <v>134.21429443359401</v>
          </cell>
          <cell r="L36">
            <v>167.57142639160199</v>
          </cell>
          <cell r="M36">
            <v>155.28569030761699</v>
          </cell>
          <cell r="R36">
            <v>136.50630187988301</v>
          </cell>
        </row>
        <row r="37">
          <cell r="A37" t="str">
            <v>99000038</v>
          </cell>
          <cell r="B37" t="str">
            <v>A40 Cycle Track Outside Nielsons (South Side)</v>
          </cell>
          <cell r="C37">
            <v>456287</v>
          </cell>
          <cell r="D37">
            <v>207361</v>
          </cell>
          <cell r="E37" t="str">
            <v>Total Flow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 Hour Monthly AADT Report - 2"/>
    </sheetNames>
    <sheetDataSet>
      <sheetData sheetId="0">
        <row r="2">
          <cell r="A2" t="str">
            <v>99000001</v>
          </cell>
          <cell r="B2" t="str">
            <v>Gibson Close, Abingdon</v>
          </cell>
          <cell r="C2">
            <v>450305</v>
          </cell>
          <cell r="D2">
            <v>199073</v>
          </cell>
          <cell r="E2" t="str">
            <v>Total Flow</v>
          </cell>
          <cell r="F2">
            <v>62.071422576904297</v>
          </cell>
          <cell r="G2">
            <v>81.6785888671875</v>
          </cell>
          <cell r="H2">
            <v>84.571418762207003</v>
          </cell>
          <cell r="J2">
            <v>108.85716247558599</v>
          </cell>
          <cell r="K2">
            <v>142.47140502929699</v>
          </cell>
          <cell r="L2">
            <v>164.37141418457</v>
          </cell>
          <cell r="M2">
            <v>136.585693359375</v>
          </cell>
          <cell r="N2">
            <v>160.21430969238301</v>
          </cell>
          <cell r="O2">
            <v>110.916664123535</v>
          </cell>
          <cell r="P2">
            <v>97.742851257324205</v>
          </cell>
          <cell r="Q2">
            <v>79.571426391601605</v>
          </cell>
          <cell r="R2">
            <v>112.297370910645</v>
          </cell>
        </row>
        <row r="3">
          <cell r="A3" t="str">
            <v>99000002</v>
          </cell>
          <cell r="B3" t="str">
            <v>The Motte, Abingdon</v>
          </cell>
          <cell r="C3">
            <v>449781</v>
          </cell>
          <cell r="D3">
            <v>197559</v>
          </cell>
          <cell r="E3" t="str">
            <v>Total Flow</v>
          </cell>
          <cell r="H3">
            <v>48.857147216796903</v>
          </cell>
          <cell r="I3">
            <v>70.921409606933594</v>
          </cell>
          <cell r="J3">
            <v>79.228576660156307</v>
          </cell>
          <cell r="K3">
            <v>106.09286499023401</v>
          </cell>
          <cell r="L3">
            <v>105.235725402832</v>
          </cell>
          <cell r="M3">
            <v>83.0142822265625</v>
          </cell>
          <cell r="N3">
            <v>93.414276123046903</v>
          </cell>
          <cell r="O3">
            <v>77.178581237792997</v>
          </cell>
          <cell r="P3">
            <v>71.228553771972699</v>
          </cell>
          <cell r="Q3">
            <v>56.585716247558601</v>
          </cell>
          <cell r="R3">
            <v>80.169677734375</v>
          </cell>
        </row>
        <row r="4">
          <cell r="A4" t="str">
            <v>99000003</v>
          </cell>
          <cell r="B4" t="str">
            <v>Tesco's to Ladygrove Footpath, Abingdon</v>
          </cell>
          <cell r="C4">
            <v>448094</v>
          </cell>
          <cell r="D4">
            <v>196740</v>
          </cell>
          <cell r="E4" t="str">
            <v>Total Flow</v>
          </cell>
          <cell r="F4">
            <v>31.9428615570068</v>
          </cell>
          <cell r="G4">
            <v>40.821422576904297</v>
          </cell>
          <cell r="H4">
            <v>52.142860412597699</v>
          </cell>
          <cell r="I4">
            <v>68.238098144531307</v>
          </cell>
          <cell r="J4">
            <v>104.21427154541</v>
          </cell>
          <cell r="K4">
            <v>104.671417236328</v>
          </cell>
          <cell r="L4">
            <v>47.778579711914098</v>
          </cell>
          <cell r="M4">
            <v>36.047611236572301</v>
          </cell>
          <cell r="P4">
            <v>65.249984741210895</v>
          </cell>
          <cell r="Q4">
            <v>38.764286041259801</v>
          </cell>
          <cell r="R4">
            <v>56.928386688232401</v>
          </cell>
        </row>
        <row r="5">
          <cell r="A5" t="str">
            <v>99000004</v>
          </cell>
          <cell r="B5" t="str">
            <v>Peep-O-Day Lane, Sutton Courtney</v>
          </cell>
          <cell r="C5">
            <v>449333</v>
          </cell>
          <cell r="D5">
            <v>194033</v>
          </cell>
          <cell r="E5" t="str">
            <v>Total Flow</v>
          </cell>
          <cell r="F5">
            <v>74.742858886718807</v>
          </cell>
          <cell r="G5">
            <v>87.500015258789105</v>
          </cell>
          <cell r="H5">
            <v>105.02857208252</v>
          </cell>
          <cell r="I5">
            <v>143.28575134277301</v>
          </cell>
          <cell r="J5">
            <v>150.45236206054699</v>
          </cell>
          <cell r="K5">
            <v>199.03575134277301</v>
          </cell>
          <cell r="L5">
            <v>206.04287719726599</v>
          </cell>
          <cell r="M5">
            <v>167.83807373046901</v>
          </cell>
          <cell r="N5">
            <v>179.78091430664099</v>
          </cell>
          <cell r="O5">
            <v>176.21430969238301</v>
          </cell>
          <cell r="P5">
            <v>134.97621154785199</v>
          </cell>
          <cell r="Q5">
            <v>89.042839050292997</v>
          </cell>
          <cell r="R5">
            <v>139.97030639648401</v>
          </cell>
        </row>
        <row r="6">
          <cell r="A6" t="str">
            <v>99000005</v>
          </cell>
          <cell r="B6" t="str">
            <v>Barracks Lane, Oxford</v>
          </cell>
          <cell r="C6">
            <v>453479</v>
          </cell>
          <cell r="D6">
            <v>205365</v>
          </cell>
          <cell r="E6" t="str">
            <v>Total Flow</v>
          </cell>
          <cell r="J6">
            <v>520.452392578125</v>
          </cell>
          <cell r="K6">
            <v>610.32861328125</v>
          </cell>
          <cell r="L6">
            <v>557.84979248046898</v>
          </cell>
          <cell r="M6">
            <v>495.43572998046898</v>
          </cell>
          <cell r="N6">
            <v>518.77142333984398</v>
          </cell>
          <cell r="O6">
            <v>526.74993896484398</v>
          </cell>
          <cell r="P6">
            <v>494.87612915039102</v>
          </cell>
          <cell r="Q6">
            <v>342.14291381835898</v>
          </cell>
          <cell r="R6">
            <v>507.27224731445301</v>
          </cell>
        </row>
        <row r="7">
          <cell r="A7" t="str">
            <v>99000006</v>
          </cell>
          <cell r="B7" t="str">
            <v>Parks Road, Oxford</v>
          </cell>
          <cell r="C7">
            <v>451395</v>
          </cell>
          <cell r="D7">
            <v>206900</v>
          </cell>
          <cell r="E7" t="str">
            <v>Total Flow</v>
          </cell>
        </row>
        <row r="8">
          <cell r="A8" t="str">
            <v>99000007</v>
          </cell>
          <cell r="B8" t="str">
            <v>Langley Road, Abingdon</v>
          </cell>
          <cell r="C8">
            <v>449808</v>
          </cell>
          <cell r="D8">
            <v>199013</v>
          </cell>
          <cell r="E8" t="str">
            <v>Total Flow</v>
          </cell>
        </row>
        <row r="9">
          <cell r="A9" t="str">
            <v>99000008</v>
          </cell>
          <cell r="B9" t="str">
            <v>A4260 Oxford Road, Banbury</v>
          </cell>
          <cell r="C9">
            <v>445478</v>
          </cell>
          <cell r="D9">
            <v>239660</v>
          </cell>
          <cell r="E9" t="str">
            <v>Total Flow</v>
          </cell>
          <cell r="H9">
            <v>30.976188659668001</v>
          </cell>
          <cell r="I9">
            <v>45.192855834960902</v>
          </cell>
          <cell r="J9">
            <v>47.7357177734375</v>
          </cell>
          <cell r="K9">
            <v>61.3357124328613</v>
          </cell>
          <cell r="L9">
            <v>64.535705566406307</v>
          </cell>
          <cell r="M9">
            <v>62.828567504882798</v>
          </cell>
          <cell r="N9">
            <v>55.135715484619098</v>
          </cell>
          <cell r="O9">
            <v>49.835708618164098</v>
          </cell>
          <cell r="P9">
            <v>40.102371215820298</v>
          </cell>
          <cell r="Q9">
            <v>37.783336639404297</v>
          </cell>
          <cell r="R9">
            <v>50.145248413085902</v>
          </cell>
        </row>
        <row r="10">
          <cell r="A10" t="str">
            <v>99000009</v>
          </cell>
          <cell r="B10" t="str">
            <v>Footbridge over A4260, Banbury</v>
          </cell>
          <cell r="C10">
            <v>445757</v>
          </cell>
          <cell r="D10">
            <v>240036</v>
          </cell>
          <cell r="E10" t="str">
            <v>Total Flow</v>
          </cell>
        </row>
        <row r="11">
          <cell r="A11" t="str">
            <v>99000010</v>
          </cell>
          <cell r="B11" t="str">
            <v>Swan Close Road, Banbury</v>
          </cell>
          <cell r="C11">
            <v>445973</v>
          </cell>
          <cell r="D11">
            <v>240088</v>
          </cell>
          <cell r="E11" t="str">
            <v>Total Flow</v>
          </cell>
        </row>
        <row r="12">
          <cell r="A12" t="str">
            <v>99000011</v>
          </cell>
          <cell r="B12" t="str">
            <v>Donnington Bridge, Oxford</v>
          </cell>
          <cell r="C12">
            <v>452252</v>
          </cell>
          <cell r="D12">
            <v>204307</v>
          </cell>
          <cell r="E12" t="str">
            <v>Total Flow</v>
          </cell>
        </row>
        <row r="13">
          <cell r="A13" t="str">
            <v>99000012</v>
          </cell>
          <cell r="B13" t="str">
            <v>Rymers Lane, Oxford, MAR - NOV 2000.</v>
          </cell>
          <cell r="C13">
            <v>453704</v>
          </cell>
          <cell r="D13">
            <v>204592</v>
          </cell>
          <cell r="E13" t="str">
            <v>Total Flow</v>
          </cell>
        </row>
        <row r="14">
          <cell r="A14" t="str">
            <v>99000014</v>
          </cell>
          <cell r="B14" t="str">
            <v>A4185 North of North Drive, Harwell.</v>
          </cell>
          <cell r="C14">
            <v>448232</v>
          </cell>
          <cell r="D14">
            <v>187520</v>
          </cell>
          <cell r="E14" t="str">
            <v>Total Flow</v>
          </cell>
        </row>
        <row r="15">
          <cell r="A15" t="str">
            <v>99000016</v>
          </cell>
          <cell r="B15" t="str">
            <v>Saltway, Banbury</v>
          </cell>
          <cell r="C15">
            <v>445155</v>
          </cell>
          <cell r="D15">
            <v>238801</v>
          </cell>
          <cell r="E15" t="str">
            <v>Total Flow</v>
          </cell>
          <cell r="F15">
            <v>6.8452391624450701</v>
          </cell>
          <cell r="G15">
            <v>10.404761314392101</v>
          </cell>
          <cell r="H15">
            <v>15.928570747375501</v>
          </cell>
          <cell r="P15">
            <v>13.2142848968506</v>
          </cell>
          <cell r="Q15">
            <v>10.700000762939499</v>
          </cell>
          <cell r="R15">
            <v>10.8996887207031</v>
          </cell>
        </row>
        <row r="16">
          <cell r="A16" t="str">
            <v>99000017</v>
          </cell>
          <cell r="B16" t="str">
            <v>Cogges Cycle Path, Witney</v>
          </cell>
          <cell r="C16">
            <v>436058</v>
          </cell>
          <cell r="D16">
            <v>209669</v>
          </cell>
          <cell r="E16" t="str">
            <v>Total Flow</v>
          </cell>
          <cell r="H16">
            <v>355.02386474609398</v>
          </cell>
          <cell r="I16">
            <v>418.05007934570301</v>
          </cell>
          <cell r="J16">
            <v>501.85714721679699</v>
          </cell>
          <cell r="K16">
            <v>526.44036865234398</v>
          </cell>
          <cell r="L16">
            <v>632.428466796875</v>
          </cell>
          <cell r="M16">
            <v>548.95245361328102</v>
          </cell>
          <cell r="O16">
            <v>471.40472412109398</v>
          </cell>
          <cell r="P16">
            <v>449.81442260742199</v>
          </cell>
          <cell r="Q16">
            <v>450.78573608398398</v>
          </cell>
          <cell r="R16">
            <v>482.45169067382801</v>
          </cell>
        </row>
        <row r="17">
          <cell r="A17" t="str">
            <v>99000018</v>
          </cell>
          <cell r="B17" t="str">
            <v>Bicester, Longfields School</v>
          </cell>
          <cell r="C17">
            <v>458710</v>
          </cell>
          <cell r="D17">
            <v>222839</v>
          </cell>
          <cell r="E17" t="str">
            <v>Total Flow</v>
          </cell>
          <cell r="P17">
            <v>314.26187133789102</v>
          </cell>
          <cell r="Q17">
            <v>256.17141723632801</v>
          </cell>
          <cell r="R17">
            <v>281.13775634765602</v>
          </cell>
        </row>
        <row r="18">
          <cell r="A18" t="str">
            <v>99000019</v>
          </cell>
          <cell r="B18" t="str">
            <v>Dragon School, Oxford</v>
          </cell>
          <cell r="C18">
            <v>451443</v>
          </cell>
          <cell r="D18">
            <v>207782</v>
          </cell>
          <cell r="E18" t="str">
            <v>Total Flow</v>
          </cell>
          <cell r="F18">
            <v>267.57147216796898</v>
          </cell>
          <cell r="J18">
            <v>422.73815917968801</v>
          </cell>
          <cell r="K18">
            <v>499.76431274414102</v>
          </cell>
          <cell r="L18">
            <v>454.99288940429699</v>
          </cell>
          <cell r="M18">
            <v>334.14285278320301</v>
          </cell>
          <cell r="N18">
            <v>449.50717163085898</v>
          </cell>
          <cell r="O18">
            <v>450.39294433593801</v>
          </cell>
          <cell r="P18">
            <v>444.04528808593801</v>
          </cell>
          <cell r="Q18">
            <v>295.27139282226602</v>
          </cell>
          <cell r="R18">
            <v>413.49658203125</v>
          </cell>
        </row>
        <row r="19">
          <cell r="A19" t="str">
            <v>99000020</v>
          </cell>
          <cell r="B19" t="str">
            <v>Woodstock Road, Oxford</v>
          </cell>
          <cell r="C19">
            <v>450758</v>
          </cell>
          <cell r="D19">
            <v>208086</v>
          </cell>
          <cell r="E19" t="str">
            <v>Total Flow</v>
          </cell>
        </row>
        <row r="20">
          <cell r="A20" t="str">
            <v>99000021</v>
          </cell>
          <cell r="B20" t="str">
            <v>Hayfield Road, Oxford</v>
          </cell>
          <cell r="C20">
            <v>450521</v>
          </cell>
          <cell r="D20">
            <v>207943</v>
          </cell>
          <cell r="E20" t="str">
            <v>Total Flow</v>
          </cell>
          <cell r="F20">
            <v>448.70245361328102</v>
          </cell>
          <cell r="G20">
            <v>528.07135009765602</v>
          </cell>
          <cell r="K20">
            <v>1040.09521484375</v>
          </cell>
          <cell r="L20">
            <v>729.4287109375</v>
          </cell>
          <cell r="O20">
            <v>984.63067626953102</v>
          </cell>
          <cell r="P20">
            <v>940.43109130859398</v>
          </cell>
          <cell r="Q20">
            <v>625</v>
          </cell>
          <cell r="R20">
            <v>788.33148193359398</v>
          </cell>
        </row>
        <row r="21">
          <cell r="A21" t="str">
            <v>99000022</v>
          </cell>
          <cell r="B21" t="str">
            <v>PhoenixTrail, Towersey</v>
          </cell>
          <cell r="C21">
            <v>473274</v>
          </cell>
          <cell r="D21">
            <v>204828</v>
          </cell>
          <cell r="E21" t="str">
            <v>Total Flow</v>
          </cell>
          <cell r="I21">
            <v>135.97619628906301</v>
          </cell>
          <cell r="J21">
            <v>176.44281005859401</v>
          </cell>
          <cell r="K21">
            <v>210.28567504882801</v>
          </cell>
          <cell r="L21">
            <v>206.65473937988301</v>
          </cell>
          <cell r="M21">
            <v>228.02142333984401</v>
          </cell>
          <cell r="N21">
            <v>140.42858886718801</v>
          </cell>
          <cell r="O21">
            <v>89.057136535644503</v>
          </cell>
          <cell r="P21">
            <v>65.161895751953097</v>
          </cell>
          <cell r="Q21">
            <v>57.957145690917997</v>
          </cell>
          <cell r="R21">
            <v>137.69973754882801</v>
          </cell>
        </row>
        <row r="22">
          <cell r="A22" t="str">
            <v>99000023</v>
          </cell>
          <cell r="B22" t="str">
            <v>Didcot to Upton Track, East Hagbourne</v>
          </cell>
          <cell r="C22">
            <v>452421</v>
          </cell>
          <cell r="D22">
            <v>188641</v>
          </cell>
          <cell r="E22" t="str">
            <v>Total Flow</v>
          </cell>
          <cell r="F22">
            <v>52.369041442871101</v>
          </cell>
          <cell r="G22">
            <v>73.642860412597699</v>
          </cell>
          <cell r="H22">
            <v>67.342849731445298</v>
          </cell>
          <cell r="I22">
            <v>126.207138061523</v>
          </cell>
          <cell r="J22">
            <v>156.350021362305</v>
          </cell>
          <cell r="K22">
            <v>185.64285278320301</v>
          </cell>
          <cell r="L22">
            <v>196.76191711425801</v>
          </cell>
          <cell r="M22">
            <v>173.35711669921901</v>
          </cell>
          <cell r="N22">
            <v>135.48811340332</v>
          </cell>
          <cell r="Q22">
            <v>59.595241546630902</v>
          </cell>
          <cell r="R22">
            <v>118.937133789063</v>
          </cell>
        </row>
        <row r="23">
          <cell r="A23" t="str">
            <v>99000024</v>
          </cell>
          <cell r="B23" t="str">
            <v>Abingdon Audlett Drive</v>
          </cell>
          <cell r="C23">
            <v>451318</v>
          </cell>
          <cell r="D23">
            <v>197667</v>
          </cell>
          <cell r="E23" t="str">
            <v>Total Flow</v>
          </cell>
          <cell r="F23">
            <v>150.29278564453099</v>
          </cell>
          <cell r="G23">
            <v>180.357177734375</v>
          </cell>
          <cell r="H23">
            <v>165.042892456055</v>
          </cell>
          <cell r="I23">
            <v>231.46665954589801</v>
          </cell>
          <cell r="J23">
            <v>234.70007324218801</v>
          </cell>
          <cell r="K23">
            <v>274.971435546875</v>
          </cell>
          <cell r="L23">
            <v>304.17138671875</v>
          </cell>
          <cell r="M23">
            <v>276.67852783203102</v>
          </cell>
          <cell r="N23">
            <v>257.57858276367199</v>
          </cell>
          <cell r="O23">
            <v>219.37855529785199</v>
          </cell>
          <cell r="P23">
            <v>193.35475158691401</v>
          </cell>
          <cell r="Q23">
            <v>141.14288330078099</v>
          </cell>
          <cell r="R23">
            <v>219.1005859375</v>
          </cell>
        </row>
        <row r="24">
          <cell r="A24" t="str">
            <v>99000025</v>
          </cell>
          <cell r="B24" t="str">
            <v>Witney, Avenue Two to Ducklington</v>
          </cell>
          <cell r="C24">
            <v>435487</v>
          </cell>
          <cell r="D24">
            <v>208666</v>
          </cell>
          <cell r="E24" t="str">
            <v>Total Flow</v>
          </cell>
          <cell r="F24">
            <v>61.642860412597699</v>
          </cell>
          <cell r="G24">
            <v>75.142852783203097</v>
          </cell>
          <cell r="H24">
            <v>74.671417236328097</v>
          </cell>
          <cell r="I24">
            <v>94.580917358398395</v>
          </cell>
          <cell r="J24">
            <v>106.73569488525401</v>
          </cell>
          <cell r="K24">
            <v>136.37855529785199</v>
          </cell>
          <cell r="L24">
            <v>167.99282836914099</v>
          </cell>
          <cell r="M24">
            <v>127.507164001465</v>
          </cell>
          <cell r="N24">
            <v>133.83570861816401</v>
          </cell>
          <cell r="O24">
            <v>102.164306640625</v>
          </cell>
          <cell r="P24">
            <v>90.854736328125</v>
          </cell>
          <cell r="Q24">
            <v>70.699989318847699</v>
          </cell>
          <cell r="R24">
            <v>103.42697906494099</v>
          </cell>
        </row>
        <row r="25">
          <cell r="A25" t="str">
            <v>99000026</v>
          </cell>
          <cell r="B25" t="str">
            <v>A4074 South Of Southern Preston Crowmarsh Turn</v>
          </cell>
          <cell r="C25">
            <v>461972</v>
          </cell>
          <cell r="D25">
            <v>190303</v>
          </cell>
          <cell r="E25" t="str">
            <v>Total Flow</v>
          </cell>
          <cell r="F25">
            <v>58.692844390869098</v>
          </cell>
          <cell r="G25">
            <v>60.428565979003899</v>
          </cell>
          <cell r="H25">
            <v>54.9714164733887</v>
          </cell>
          <cell r="I25">
            <v>88.199996948242202</v>
          </cell>
          <cell r="J25">
            <v>95.792861938476605</v>
          </cell>
          <cell r="K25">
            <v>106.599990844727</v>
          </cell>
          <cell r="L25">
            <v>125.949996948242</v>
          </cell>
          <cell r="M25">
            <v>105.96428680419901</v>
          </cell>
          <cell r="P25">
            <v>65.621406555175795</v>
          </cell>
          <cell r="Q25">
            <v>49.364280700683601</v>
          </cell>
          <cell r="R25">
            <v>80.460472106933594</v>
          </cell>
        </row>
        <row r="26">
          <cell r="A26" t="str">
            <v>99000027</v>
          </cell>
          <cell r="B26" t="str">
            <v>Horspath, Oxford Rd</v>
          </cell>
          <cell r="C26">
            <v>456724</v>
          </cell>
          <cell r="D26">
            <v>204495</v>
          </cell>
          <cell r="E26" t="str">
            <v>Total Flow</v>
          </cell>
          <cell r="H26">
            <v>141.45240783691401</v>
          </cell>
          <cell r="I26">
            <v>129.69046020507801</v>
          </cell>
          <cell r="N26">
            <v>166.19047546386699</v>
          </cell>
          <cell r="O26">
            <v>134.36427307128901</v>
          </cell>
          <cell r="P26">
            <v>123.011909484863</v>
          </cell>
          <cell r="Q26">
            <v>79.614273071289105</v>
          </cell>
          <cell r="R26">
            <v>123.50538635253901</v>
          </cell>
        </row>
        <row r="27">
          <cell r="A27" t="str">
            <v>99000028</v>
          </cell>
          <cell r="B27" t="str">
            <v xml:space="preserve">Long Hanborough, A4095 </v>
          </cell>
          <cell r="C27">
            <v>443031</v>
          </cell>
          <cell r="D27">
            <v>214305</v>
          </cell>
          <cell r="E27" t="str">
            <v>Total Flow</v>
          </cell>
        </row>
        <row r="28">
          <cell r="A28" t="str">
            <v>99000029</v>
          </cell>
          <cell r="B28" t="str">
            <v>A4095 East of Witney (Osney Hill Farm)</v>
          </cell>
          <cell r="C28">
            <v>437875</v>
          </cell>
          <cell r="D28">
            <v>211727</v>
          </cell>
          <cell r="E28" t="str">
            <v>Total Flow</v>
          </cell>
          <cell r="F28">
            <v>26.764284133911101</v>
          </cell>
          <cell r="G28">
            <v>30.5357265472412</v>
          </cell>
          <cell r="H28">
            <v>30.571435928344702</v>
          </cell>
          <cell r="I28">
            <v>37.528564453125</v>
          </cell>
          <cell r="J28">
            <v>58.7071342468262</v>
          </cell>
          <cell r="K28">
            <v>93.835716247558594</v>
          </cell>
          <cell r="L28">
            <v>99.014305114746094</v>
          </cell>
          <cell r="M28">
            <v>84.014266967773395</v>
          </cell>
          <cell r="N28">
            <v>76.878562927246094</v>
          </cell>
          <cell r="O28">
            <v>58.4142875671387</v>
          </cell>
          <cell r="P28">
            <v>45.921421051025398</v>
          </cell>
          <cell r="Q28">
            <v>33.757144927978501</v>
          </cell>
          <cell r="R28">
            <v>56.256099700927699</v>
          </cell>
        </row>
        <row r="29">
          <cell r="A29" t="str">
            <v>99000030</v>
          </cell>
          <cell r="B29" t="str">
            <v>B4017 North of Drayton</v>
          </cell>
          <cell r="C29">
            <v>448006</v>
          </cell>
          <cell r="D29">
            <v>194999</v>
          </cell>
          <cell r="E29" t="str">
            <v>Total Flow</v>
          </cell>
          <cell r="F29">
            <v>131.27146911621099</v>
          </cell>
          <cell r="G29">
            <v>125.25</v>
          </cell>
          <cell r="H29">
            <v>130.107177734375</v>
          </cell>
          <cell r="I29">
            <v>155.266677856445</v>
          </cell>
          <cell r="J29">
            <v>171.88571166992199</v>
          </cell>
          <cell r="K29">
            <v>196.06431579589801</v>
          </cell>
          <cell r="L29">
            <v>205.17860412597699</v>
          </cell>
          <cell r="M29">
            <v>189.24288940429699</v>
          </cell>
          <cell r="N29">
            <v>168.37860107421901</v>
          </cell>
          <cell r="O29">
            <v>39.142856597900398</v>
          </cell>
          <cell r="P29">
            <v>99.347618103027301</v>
          </cell>
          <cell r="Q29">
            <v>127.76189422607401</v>
          </cell>
          <cell r="R29">
            <v>144.89842224121099</v>
          </cell>
        </row>
        <row r="30">
          <cell r="A30" t="str">
            <v>99000031</v>
          </cell>
          <cell r="B30" t="str">
            <v>Parks Cycle Route Oxford</v>
          </cell>
          <cell r="C30">
            <v>452408</v>
          </cell>
          <cell r="D30">
            <v>207214</v>
          </cell>
          <cell r="E30" t="str">
            <v>Total Flow</v>
          </cell>
          <cell r="F30">
            <v>946.56451416015602</v>
          </cell>
          <cell r="G30">
            <v>1176.92834472656</v>
          </cell>
          <cell r="H30">
            <v>1059.0283203125</v>
          </cell>
          <cell r="I30">
            <v>1157.25695800781</v>
          </cell>
          <cell r="J30">
            <v>1356.55725097656</v>
          </cell>
          <cell r="K30">
            <v>1594.6142578125</v>
          </cell>
          <cell r="L30">
            <v>1660.53625488281</v>
          </cell>
          <cell r="M30">
            <v>1354.17846679688</v>
          </cell>
          <cell r="N30">
            <v>1573.75695800781</v>
          </cell>
          <cell r="O30">
            <v>1706.25708007813</v>
          </cell>
          <cell r="P30">
            <v>1701.63098144531</v>
          </cell>
          <cell r="Q30">
            <v>1147.32153320313</v>
          </cell>
          <cell r="R30">
            <v>1367.91125488281</v>
          </cell>
        </row>
        <row r="31">
          <cell r="A31" t="str">
            <v>99000032</v>
          </cell>
          <cell r="B31" t="str">
            <v>Didcot Station Road West Of Cow Lane</v>
          </cell>
          <cell r="C31">
            <v>452709</v>
          </cell>
          <cell r="D31">
            <v>190393</v>
          </cell>
          <cell r="E31" t="str">
            <v>Total Flow</v>
          </cell>
          <cell r="F31">
            <v>126.00002288818401</v>
          </cell>
          <cell r="G31">
            <v>111.78571319580099</v>
          </cell>
          <cell r="H31">
            <v>108.578582763672</v>
          </cell>
          <cell r="I31">
            <v>115.685707092285</v>
          </cell>
          <cell r="J31">
            <v>127.135711669922</v>
          </cell>
          <cell r="K31">
            <v>151.07145690918</v>
          </cell>
          <cell r="L31">
            <v>167.82142639160199</v>
          </cell>
          <cell r="M31">
            <v>161.35713195800801</v>
          </cell>
          <cell r="N31">
            <v>188.71429443359401</v>
          </cell>
          <cell r="O31">
            <v>173.93571472168</v>
          </cell>
          <cell r="P31">
            <v>159.94285583496099</v>
          </cell>
          <cell r="Q31">
            <v>116.378555297852</v>
          </cell>
          <cell r="R31">
            <v>139.89703369140599</v>
          </cell>
        </row>
        <row r="32">
          <cell r="A32" t="str">
            <v>99000033</v>
          </cell>
          <cell r="B32" t="str">
            <v>A40 East Of Cassington Signals</v>
          </cell>
          <cell r="C32">
            <v>445132</v>
          </cell>
          <cell r="D32">
            <v>210333</v>
          </cell>
          <cell r="E32" t="str">
            <v>Total Flow</v>
          </cell>
          <cell r="F32">
            <v>70.685722351074205</v>
          </cell>
          <cell r="G32">
            <v>100.42855834960901</v>
          </cell>
          <cell r="H32">
            <v>96.792861938476605</v>
          </cell>
          <cell r="I32">
            <v>90.766647338867202</v>
          </cell>
          <cell r="J32">
            <v>94.457122802734403</v>
          </cell>
          <cell r="K32">
            <v>146.20718383789099</v>
          </cell>
          <cell r="L32">
            <v>175.98570251464801</v>
          </cell>
          <cell r="M32">
            <v>139.850021362305</v>
          </cell>
          <cell r="N32">
            <v>162.535720825195</v>
          </cell>
          <cell r="O32">
            <v>135.964279174805</v>
          </cell>
          <cell r="P32">
            <v>116.49284362793</v>
          </cell>
          <cell r="Q32">
            <v>75.959510803222699</v>
          </cell>
          <cell r="R32">
            <v>116.91017150878901</v>
          </cell>
        </row>
        <row r="33">
          <cell r="A33" t="str">
            <v>99000034</v>
          </cell>
          <cell r="B33" t="str">
            <v>B4047 East Of Minster Lovell</v>
          </cell>
          <cell r="C33">
            <v>432658</v>
          </cell>
          <cell r="D33">
            <v>210761</v>
          </cell>
          <cell r="E33" t="str">
            <v>Total Flow</v>
          </cell>
        </row>
        <row r="34">
          <cell r="A34" t="str">
            <v>99000035</v>
          </cell>
          <cell r="B34" t="str">
            <v>A44 North Of Langford Lane</v>
          </cell>
          <cell r="C34">
            <v>446692</v>
          </cell>
          <cell r="D34">
            <v>214766</v>
          </cell>
          <cell r="E34" t="str">
            <v>Total Flow</v>
          </cell>
          <cell r="G34">
            <v>81.5</v>
          </cell>
          <cell r="H34">
            <v>97.214302062988295</v>
          </cell>
          <cell r="J34">
            <v>116.28571319580099</v>
          </cell>
          <cell r="O34">
            <v>93.607147216796903</v>
          </cell>
          <cell r="P34">
            <v>90.185684204101605</v>
          </cell>
          <cell r="Q34">
            <v>62.471431732177699</v>
          </cell>
          <cell r="R34">
            <v>84.751731872558594</v>
          </cell>
        </row>
        <row r="35">
          <cell r="A35" t="str">
            <v>99000036</v>
          </cell>
          <cell r="B35" t="str">
            <v>Thame, West Of Moreton Lane</v>
          </cell>
          <cell r="C35">
            <v>470334</v>
          </cell>
          <cell r="D35">
            <v>205363</v>
          </cell>
          <cell r="E35" t="str">
            <v>Total Flow</v>
          </cell>
          <cell r="F35">
            <v>28.199998855590799</v>
          </cell>
          <cell r="G35">
            <v>30.392856597900401</v>
          </cell>
          <cell r="H35">
            <v>30.207149505615199</v>
          </cell>
          <cell r="I35">
            <v>64.900001525878906</v>
          </cell>
          <cell r="J35">
            <v>89.721420288085895</v>
          </cell>
          <cell r="K35">
            <v>87.735710144042997</v>
          </cell>
          <cell r="L35">
            <v>102.52142333984401</v>
          </cell>
          <cell r="M35">
            <v>103.892875671387</v>
          </cell>
          <cell r="N35">
            <v>73.435699462890597</v>
          </cell>
          <cell r="O35">
            <v>49.7571411132813</v>
          </cell>
          <cell r="P35">
            <v>36.597618103027301</v>
          </cell>
          <cell r="Q35">
            <v>28.371431350708001</v>
          </cell>
          <cell r="R35">
            <v>60.485546112060497</v>
          </cell>
        </row>
        <row r="36">
          <cell r="A36" t="str">
            <v>99000037</v>
          </cell>
          <cell r="B36" t="str">
            <v>Woodgreen Cycle Track Witney</v>
          </cell>
          <cell r="C36">
            <v>436543</v>
          </cell>
          <cell r="D36">
            <v>210032</v>
          </cell>
          <cell r="E36" t="str">
            <v>Total Flow</v>
          </cell>
          <cell r="O36">
            <v>133.55952453613301</v>
          </cell>
          <cell r="P36">
            <v>128.85711669921901</v>
          </cell>
          <cell r="R36">
            <v>131.79998779296901</v>
          </cell>
        </row>
        <row r="37">
          <cell r="A37" t="str">
            <v>99000038</v>
          </cell>
          <cell r="B37" t="str">
            <v>A40 Cycle Track Outside Nielsons (South Side)</v>
          </cell>
          <cell r="C37">
            <v>456287</v>
          </cell>
          <cell r="D37">
            <v>207361</v>
          </cell>
          <cell r="E37" t="str">
            <v>Total Flow</v>
          </cell>
          <cell r="O37">
            <v>108.84523010253901</v>
          </cell>
          <cell r="P37">
            <v>104.32859802246099</v>
          </cell>
          <cell r="Q37">
            <v>68.892852783203097</v>
          </cell>
          <cell r="R37">
            <v>92.310585021972699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 Hour Monthly AADT Report - 2"/>
    </sheetNames>
    <sheetDataSet>
      <sheetData sheetId="0">
        <row r="2">
          <cell r="A2" t="str">
            <v>99000001</v>
          </cell>
          <cell r="B2" t="str">
            <v>Gibson Close, Abingdon</v>
          </cell>
          <cell r="C2">
            <v>450305</v>
          </cell>
          <cell r="D2">
            <v>199073</v>
          </cell>
          <cell r="E2" t="str">
            <v>Total Flow</v>
          </cell>
          <cell r="F2">
            <v>86.435699462890597</v>
          </cell>
          <cell r="G2">
            <v>88.892868041992202</v>
          </cell>
          <cell r="H2">
            <v>106.485717773438</v>
          </cell>
          <cell r="I2">
            <v>104.042854309082</v>
          </cell>
          <cell r="J2">
            <v>111.16429901123</v>
          </cell>
          <cell r="K2">
            <v>148.54287719726599</v>
          </cell>
          <cell r="L2">
            <v>147.87857055664099</v>
          </cell>
          <cell r="M2">
            <v>108.54998779296901</v>
          </cell>
          <cell r="N2">
            <v>142.75001525878901</v>
          </cell>
          <cell r="O2">
            <v>114.77857971191401</v>
          </cell>
          <cell r="P2">
            <v>90.757141113281307</v>
          </cell>
          <cell r="Q2">
            <v>69.292854309082003</v>
          </cell>
          <cell r="R2">
            <v>110.27326965332</v>
          </cell>
        </row>
        <row r="3">
          <cell r="A3" t="str">
            <v>99000002</v>
          </cell>
          <cell r="B3" t="str">
            <v>The Motte, Abingdon</v>
          </cell>
          <cell r="C3">
            <v>449781</v>
          </cell>
          <cell r="D3">
            <v>197559</v>
          </cell>
          <cell r="E3" t="str">
            <v>Total Flow</v>
          </cell>
          <cell r="F3">
            <v>66.721412658691406</v>
          </cell>
          <cell r="G3">
            <v>60.2142944335938</v>
          </cell>
          <cell r="H3">
            <v>80.435714721679702</v>
          </cell>
          <cell r="I3">
            <v>78.792839050292997</v>
          </cell>
          <cell r="J3">
            <v>75.971420288085895</v>
          </cell>
          <cell r="K3">
            <v>95.642860412597699</v>
          </cell>
          <cell r="L3">
            <v>101.842849731445</v>
          </cell>
          <cell r="M3">
            <v>75.778556823730497</v>
          </cell>
          <cell r="N3">
            <v>100.59285736084</v>
          </cell>
          <cell r="O3">
            <v>76.378555297851605</v>
          </cell>
          <cell r="P3">
            <v>58.640476226806598</v>
          </cell>
          <cell r="Q3">
            <v>46.985710144042997</v>
          </cell>
          <cell r="R3">
            <v>76.735359191894503</v>
          </cell>
        </row>
        <row r="4">
          <cell r="A4" t="str">
            <v>99000003</v>
          </cell>
          <cell r="B4" t="str">
            <v>Tesco's to Ladygrove Footpath, Abingdon</v>
          </cell>
          <cell r="C4">
            <v>448094</v>
          </cell>
          <cell r="D4">
            <v>196740</v>
          </cell>
          <cell r="E4" t="str">
            <v>Total Flow</v>
          </cell>
          <cell r="F4">
            <v>16.471429824829102</v>
          </cell>
          <cell r="G4">
            <v>17.535717010498001</v>
          </cell>
          <cell r="H4">
            <v>65.273826599121094</v>
          </cell>
          <cell r="I4">
            <v>87.114280700683594</v>
          </cell>
          <cell r="J4">
            <v>86.476203918457003</v>
          </cell>
          <cell r="K4">
            <v>115.11904907226599</v>
          </cell>
          <cell r="L4">
            <v>127.750007629395</v>
          </cell>
          <cell r="M4">
            <v>106.16188812255901</v>
          </cell>
          <cell r="N4">
            <v>116.235702514648</v>
          </cell>
          <cell r="O4">
            <v>88.664299011230497</v>
          </cell>
          <cell r="P4">
            <v>53.459529876708999</v>
          </cell>
          <cell r="Q4">
            <v>45.442859649658203</v>
          </cell>
          <cell r="R4">
            <v>75.872245788574205</v>
          </cell>
        </row>
        <row r="5">
          <cell r="A5" t="str">
            <v>99000004</v>
          </cell>
          <cell r="B5" t="str">
            <v>Peep-O-Day Lane, Sutton Courtney</v>
          </cell>
          <cell r="C5">
            <v>449333</v>
          </cell>
          <cell r="D5">
            <v>194033</v>
          </cell>
          <cell r="E5" t="str">
            <v>Total Flow</v>
          </cell>
          <cell r="F5">
            <v>36.371425628662102</v>
          </cell>
          <cell r="G5">
            <v>22.4285774230957</v>
          </cell>
          <cell r="H5">
            <v>116.84285736084</v>
          </cell>
          <cell r="I5">
            <v>132.19285583496099</v>
          </cell>
          <cell r="J5">
            <v>131.00717163085901</v>
          </cell>
          <cell r="K5">
            <v>186.18569946289099</v>
          </cell>
          <cell r="L5">
            <v>150.71189880371099</v>
          </cell>
          <cell r="M5">
            <v>126.742866516113</v>
          </cell>
          <cell r="N5">
            <v>121.5</v>
          </cell>
          <cell r="O5">
            <v>126.571403503418</v>
          </cell>
          <cell r="P5">
            <v>123.60000610351599</v>
          </cell>
          <cell r="Q5">
            <v>88.000015258789105</v>
          </cell>
          <cell r="R5">
            <v>112.242546081543</v>
          </cell>
        </row>
        <row r="6">
          <cell r="A6" t="str">
            <v>99000005</v>
          </cell>
          <cell r="B6" t="str">
            <v>Barracks Lane, Oxford</v>
          </cell>
          <cell r="C6">
            <v>453479</v>
          </cell>
          <cell r="D6">
            <v>205365</v>
          </cell>
          <cell r="E6" t="str">
            <v>Total Flow</v>
          </cell>
          <cell r="F6">
            <v>425.14291381835898</v>
          </cell>
          <cell r="G6">
            <v>496.40487670898398</v>
          </cell>
          <cell r="H6">
            <v>527.50494384765602</v>
          </cell>
          <cell r="I6">
            <v>503.81439208984398</v>
          </cell>
          <cell r="J6">
            <v>641.406982421875</v>
          </cell>
          <cell r="K6">
            <v>663.107177734375</v>
          </cell>
          <cell r="L6">
            <v>543.40002441406295</v>
          </cell>
          <cell r="M6">
            <v>471.76422119140602</v>
          </cell>
          <cell r="N6">
            <v>548.221435546875</v>
          </cell>
          <cell r="O6">
            <v>551.60699462890602</v>
          </cell>
          <cell r="P6">
            <v>541.21917724609398</v>
          </cell>
          <cell r="Q6">
            <v>373.74996948242199</v>
          </cell>
          <cell r="R6">
            <v>524.60040283203102</v>
          </cell>
        </row>
        <row r="7">
          <cell r="A7" t="str">
            <v>99000006</v>
          </cell>
          <cell r="B7" t="str">
            <v>Parks Road, Oxford</v>
          </cell>
          <cell r="C7">
            <v>451395</v>
          </cell>
          <cell r="D7">
            <v>206900</v>
          </cell>
          <cell r="E7" t="str">
            <v>Total Flow</v>
          </cell>
        </row>
        <row r="8">
          <cell r="A8" t="str">
            <v>99000007</v>
          </cell>
          <cell r="B8" t="str">
            <v>Langley Road, Abingdon</v>
          </cell>
          <cell r="C8">
            <v>449808</v>
          </cell>
          <cell r="D8">
            <v>199013</v>
          </cell>
          <cell r="E8" t="str">
            <v>Total Flow</v>
          </cell>
        </row>
        <row r="9">
          <cell r="A9" t="str">
            <v>99000008</v>
          </cell>
          <cell r="B9" t="str">
            <v>A4260 Oxford Road, Banbury</v>
          </cell>
          <cell r="C9">
            <v>445478</v>
          </cell>
          <cell r="D9">
            <v>239660</v>
          </cell>
          <cell r="E9" t="str">
            <v>Total Flow</v>
          </cell>
          <cell r="F9">
            <v>36.342857360839801</v>
          </cell>
          <cell r="G9">
            <v>36.142868041992202</v>
          </cell>
          <cell r="H9">
            <v>49.692859649658203</v>
          </cell>
          <cell r="I9">
            <v>53.454761505127003</v>
          </cell>
          <cell r="J9">
            <v>55.9857177734375</v>
          </cell>
          <cell r="K9">
            <v>67.764266967773395</v>
          </cell>
          <cell r="L9">
            <v>64.035720825195298</v>
          </cell>
          <cell r="M9">
            <v>49.614284515380902</v>
          </cell>
          <cell r="N9">
            <v>61.342861175537102</v>
          </cell>
          <cell r="O9">
            <v>44.985725402832003</v>
          </cell>
          <cell r="P9">
            <v>41.309528350830099</v>
          </cell>
          <cell r="Q9">
            <v>33.542850494384801</v>
          </cell>
          <cell r="R9">
            <v>49.6753120422363</v>
          </cell>
        </row>
        <row r="10">
          <cell r="A10" t="str">
            <v>99000009</v>
          </cell>
          <cell r="B10" t="str">
            <v>Footbridge over A4260, Banbury</v>
          </cell>
          <cell r="C10">
            <v>445757</v>
          </cell>
          <cell r="D10">
            <v>240036</v>
          </cell>
          <cell r="E10" t="str">
            <v>Total Flow</v>
          </cell>
        </row>
        <row r="11">
          <cell r="A11" t="str">
            <v>99000010</v>
          </cell>
          <cell r="B11" t="str">
            <v>Swan Close Road, Banbury</v>
          </cell>
          <cell r="C11">
            <v>445973</v>
          </cell>
          <cell r="D11">
            <v>240088</v>
          </cell>
          <cell r="E11" t="str">
            <v>Total Flow</v>
          </cell>
        </row>
        <row r="12">
          <cell r="A12" t="str">
            <v>99000011</v>
          </cell>
          <cell r="B12" t="str">
            <v>Donnington Bridge, Oxford</v>
          </cell>
          <cell r="C12">
            <v>452252</v>
          </cell>
          <cell r="D12">
            <v>204307</v>
          </cell>
          <cell r="E12" t="str">
            <v>Total Flow</v>
          </cell>
        </row>
        <row r="13">
          <cell r="A13" t="str">
            <v>99000012</v>
          </cell>
          <cell r="B13" t="str">
            <v>Rymers Lane, Oxford, MAR - NOV 2000.</v>
          </cell>
          <cell r="C13">
            <v>453704</v>
          </cell>
          <cell r="D13">
            <v>204592</v>
          </cell>
          <cell r="E13" t="str">
            <v>Total Flow</v>
          </cell>
        </row>
        <row r="14">
          <cell r="A14" t="str">
            <v>99000014</v>
          </cell>
          <cell r="B14" t="str">
            <v>A4185 North of North Drive, Harwell.</v>
          </cell>
          <cell r="C14">
            <v>448232</v>
          </cell>
          <cell r="D14">
            <v>187520</v>
          </cell>
          <cell r="E14" t="str">
            <v>Total Flow</v>
          </cell>
        </row>
        <row r="15">
          <cell r="A15" t="str">
            <v>99000016</v>
          </cell>
          <cell r="B15" t="str">
            <v>Saltway, Banbury</v>
          </cell>
          <cell r="C15">
            <v>445155</v>
          </cell>
          <cell r="D15">
            <v>238801</v>
          </cell>
          <cell r="E15" t="str">
            <v>Total Flow</v>
          </cell>
          <cell r="F15">
            <v>9.3999996185302699</v>
          </cell>
          <cell r="G15">
            <v>9.1785707473754901</v>
          </cell>
          <cell r="H15">
            <v>23.514287948608398</v>
          </cell>
          <cell r="I15">
            <v>32.535717010497997</v>
          </cell>
          <cell r="J15">
            <v>35.050006866455099</v>
          </cell>
          <cell r="K15">
            <v>44.935714721679702</v>
          </cell>
          <cell r="L15">
            <v>44.600006103515597</v>
          </cell>
          <cell r="M15">
            <v>31.9214267730713</v>
          </cell>
          <cell r="N15">
            <v>32.321434020996101</v>
          </cell>
          <cell r="O15">
            <v>16.450000762939499</v>
          </cell>
          <cell r="P15">
            <v>10.0428562164307</v>
          </cell>
          <cell r="Q15">
            <v>8.7142858505249006</v>
          </cell>
          <cell r="R15">
            <v>25.098524093627901</v>
          </cell>
        </row>
        <row r="16">
          <cell r="A16" t="str">
            <v>99000017</v>
          </cell>
          <cell r="B16" t="str">
            <v>Cogges Cycle Path, Witney</v>
          </cell>
          <cell r="C16">
            <v>436058</v>
          </cell>
          <cell r="D16">
            <v>209669</v>
          </cell>
          <cell r="E16" t="str">
            <v>Total Flow</v>
          </cell>
          <cell r="F16">
            <v>383.95233154296898</v>
          </cell>
          <cell r="G16">
            <v>345.85699462890602</v>
          </cell>
          <cell r="H16">
            <v>490.54757690429699</v>
          </cell>
          <cell r="I16">
            <v>444.857177734375</v>
          </cell>
          <cell r="J16">
            <v>502.76184082031301</v>
          </cell>
          <cell r="K16">
            <v>637.27154541015602</v>
          </cell>
          <cell r="L16">
            <v>640.59265136718795</v>
          </cell>
          <cell r="M16">
            <v>528.88580322265602</v>
          </cell>
          <cell r="N16">
            <v>633.89996337890602</v>
          </cell>
          <cell r="O16">
            <v>507.75723266601602</v>
          </cell>
          <cell r="P16">
            <v>463.52853393554699</v>
          </cell>
          <cell r="Q16">
            <v>374.36431884765602</v>
          </cell>
          <cell r="R16">
            <v>516.21496582031295</v>
          </cell>
        </row>
        <row r="17">
          <cell r="A17" t="str">
            <v>99000018</v>
          </cell>
          <cell r="B17" t="str">
            <v>Bicester, Longfields School</v>
          </cell>
          <cell r="C17">
            <v>458710</v>
          </cell>
          <cell r="D17">
            <v>222839</v>
          </cell>
          <cell r="E17" t="str">
            <v>Total Flow</v>
          </cell>
          <cell r="F17">
            <v>269.08581542968801</v>
          </cell>
          <cell r="G17">
            <v>266.42849731445301</v>
          </cell>
          <cell r="H17">
            <v>328.90716552734398</v>
          </cell>
          <cell r="I17">
            <v>314.14270019531301</v>
          </cell>
          <cell r="J17">
            <v>324.028564453125</v>
          </cell>
          <cell r="K17">
            <v>383.43569946289102</v>
          </cell>
          <cell r="L17">
            <v>413.57131958007801</v>
          </cell>
          <cell r="M17">
            <v>297.61901855468801</v>
          </cell>
          <cell r="N17">
            <v>390.80718994140602</v>
          </cell>
          <cell r="O17">
            <v>347.435791015625</v>
          </cell>
          <cell r="P17">
            <v>316.14279174804699</v>
          </cell>
          <cell r="Q17">
            <v>238.83332824707</v>
          </cell>
          <cell r="R17">
            <v>322.664306640625</v>
          </cell>
        </row>
        <row r="18">
          <cell r="A18" t="str">
            <v>99000019</v>
          </cell>
          <cell r="B18" t="str">
            <v>Dragon School, Oxford</v>
          </cell>
          <cell r="C18">
            <v>451443</v>
          </cell>
          <cell r="D18">
            <v>207782</v>
          </cell>
          <cell r="E18" t="str">
            <v>Total Flow</v>
          </cell>
          <cell r="F18">
            <v>397.32147216796898</v>
          </cell>
          <cell r="G18">
            <v>440.64276123046898</v>
          </cell>
          <cell r="H18">
            <v>463.57864379882801</v>
          </cell>
          <cell r="I18">
            <v>365.326171875</v>
          </cell>
          <cell r="J18">
            <v>465.3427734375</v>
          </cell>
          <cell r="K18">
            <v>555.67852783203102</v>
          </cell>
          <cell r="L18">
            <v>491.17141723632801</v>
          </cell>
          <cell r="M18">
            <v>342.61431884765602</v>
          </cell>
          <cell r="N18">
            <v>513.32141113281295</v>
          </cell>
          <cell r="O18">
            <v>465.92849731445301</v>
          </cell>
          <cell r="P18">
            <v>477.11904907226602</v>
          </cell>
          <cell r="Q18">
            <v>444.02377319335898</v>
          </cell>
          <cell r="R18">
            <v>451.90582275390602</v>
          </cell>
        </row>
        <row r="19">
          <cell r="A19" t="str">
            <v>99000020</v>
          </cell>
          <cell r="B19" t="str">
            <v>Woodstock Road, Oxford</v>
          </cell>
          <cell r="C19">
            <v>450758</v>
          </cell>
          <cell r="D19">
            <v>208086</v>
          </cell>
          <cell r="E19" t="str">
            <v>Total Flow</v>
          </cell>
        </row>
        <row r="20">
          <cell r="A20" t="str">
            <v>99000021</v>
          </cell>
          <cell r="B20" t="str">
            <v>Hayfield Road, Oxford</v>
          </cell>
          <cell r="C20">
            <v>450521</v>
          </cell>
          <cell r="D20">
            <v>207943</v>
          </cell>
          <cell r="E20" t="str">
            <v>Total Flow</v>
          </cell>
          <cell r="G20">
            <v>1088.28540039063</v>
          </cell>
          <cell r="H20">
            <v>788.142822265625</v>
          </cell>
          <cell r="J20">
            <v>605.33343505859398</v>
          </cell>
          <cell r="K20">
            <v>760.30706787109398</v>
          </cell>
          <cell r="L20">
            <v>711.78594970703102</v>
          </cell>
          <cell r="M20">
            <v>484.01431274414102</v>
          </cell>
          <cell r="N20">
            <v>772.42126464843795</v>
          </cell>
          <cell r="O20">
            <v>698.56433105468795</v>
          </cell>
          <cell r="P20">
            <v>706.42138671875</v>
          </cell>
          <cell r="Q20">
            <v>503.61434936523398</v>
          </cell>
          <cell r="R20">
            <v>692.63433837890602</v>
          </cell>
        </row>
        <row r="21">
          <cell r="A21" t="str">
            <v>99000022</v>
          </cell>
          <cell r="B21" t="str">
            <v>PhoenixTrail, Towersey</v>
          </cell>
          <cell r="C21">
            <v>473274</v>
          </cell>
          <cell r="D21">
            <v>204828</v>
          </cell>
          <cell r="E21" t="str">
            <v>Total Flow</v>
          </cell>
          <cell r="F21">
            <v>64.771423339843807</v>
          </cell>
          <cell r="G21">
            <v>69.607116699218807</v>
          </cell>
          <cell r="H21">
            <v>125.97142028808599</v>
          </cell>
          <cell r="I21">
            <v>169.27381896972699</v>
          </cell>
          <cell r="J21">
            <v>170.82139587402301</v>
          </cell>
          <cell r="K21">
            <v>199.721435546875</v>
          </cell>
          <cell r="L21">
            <v>166.44528198242199</v>
          </cell>
          <cell r="M21">
            <v>182.82856750488301</v>
          </cell>
          <cell r="N21">
            <v>173.80714416503901</v>
          </cell>
          <cell r="O21">
            <v>104.385711669922</v>
          </cell>
          <cell r="P21">
            <v>64.954750061035199</v>
          </cell>
          <cell r="Q21">
            <v>50.721424102783203</v>
          </cell>
          <cell r="R21">
            <v>129.31074523925801</v>
          </cell>
        </row>
        <row r="22">
          <cell r="A22" t="str">
            <v>99000023</v>
          </cell>
          <cell r="B22" t="str">
            <v>Didcot to Upton Track, East Hagbourne</v>
          </cell>
          <cell r="C22">
            <v>452421</v>
          </cell>
          <cell r="D22">
            <v>188641</v>
          </cell>
          <cell r="E22" t="str">
            <v>Total Flow</v>
          </cell>
          <cell r="F22">
            <v>76.764289855957003</v>
          </cell>
          <cell r="G22">
            <v>80.249992370605497</v>
          </cell>
          <cell r="H22">
            <v>127.957138061523</v>
          </cell>
          <cell r="I22">
            <v>154.38572692871099</v>
          </cell>
          <cell r="J22">
            <v>152.75714111328099</v>
          </cell>
          <cell r="K22">
            <v>204.81428527832</v>
          </cell>
          <cell r="L22">
            <v>189.07856750488301</v>
          </cell>
          <cell r="M22">
            <v>151.65000915527301</v>
          </cell>
          <cell r="N22">
            <v>149.54286193847699</v>
          </cell>
          <cell r="O22">
            <v>102.428581237793</v>
          </cell>
          <cell r="P22">
            <v>87.238090515136705</v>
          </cell>
          <cell r="Q22">
            <v>55.571426391601598</v>
          </cell>
          <cell r="R22">
            <v>131.25106811523401</v>
          </cell>
        </row>
        <row r="23">
          <cell r="A23" t="str">
            <v>99000024</v>
          </cell>
          <cell r="B23" t="str">
            <v>Abingdon Audlett Drive</v>
          </cell>
          <cell r="C23">
            <v>451318</v>
          </cell>
          <cell r="D23">
            <v>197667</v>
          </cell>
          <cell r="E23" t="str">
            <v>Total Flow</v>
          </cell>
          <cell r="F23">
            <v>163.41427612304699</v>
          </cell>
          <cell r="G23">
            <v>164.25001525878901</v>
          </cell>
          <cell r="H23">
            <v>227.67861938476599</v>
          </cell>
          <cell r="I23">
            <v>237.91429138183599</v>
          </cell>
          <cell r="J23">
            <v>235.278564453125</v>
          </cell>
          <cell r="K23">
            <v>303.32852172851602</v>
          </cell>
          <cell r="L23">
            <v>313.79287719726602</v>
          </cell>
          <cell r="M23">
            <v>267.32849121093801</v>
          </cell>
          <cell r="N23">
            <v>298.93569946289102</v>
          </cell>
          <cell r="O23">
            <v>226.54998779296901</v>
          </cell>
          <cell r="P23">
            <v>201.81896972656301</v>
          </cell>
          <cell r="Q23">
            <v>149.27857971191401</v>
          </cell>
          <cell r="R23">
            <v>233.23538208007801</v>
          </cell>
        </row>
        <row r="24">
          <cell r="A24" t="str">
            <v>99000025</v>
          </cell>
          <cell r="B24" t="str">
            <v>Witney, Avenue Two to Ducklington</v>
          </cell>
          <cell r="C24">
            <v>435487</v>
          </cell>
          <cell r="D24">
            <v>208666</v>
          </cell>
          <cell r="E24" t="str">
            <v>Total Flow</v>
          </cell>
          <cell r="F24">
            <v>76.30712890625</v>
          </cell>
          <cell r="G24">
            <v>75.642860412597699</v>
          </cell>
          <cell r="H24">
            <v>111.199989318848</v>
          </cell>
          <cell r="I24">
            <v>115.828567504883</v>
          </cell>
          <cell r="J24">
            <v>110.09283447265599</v>
          </cell>
          <cell r="K24">
            <v>154.671463012695</v>
          </cell>
          <cell r="L24">
            <v>147.22854614257801</v>
          </cell>
          <cell r="M24">
            <v>100.16429138183599</v>
          </cell>
          <cell r="N24">
            <v>131.94282531738301</v>
          </cell>
          <cell r="O24">
            <v>96.771415710449205</v>
          </cell>
          <cell r="P24">
            <v>91.430953979492202</v>
          </cell>
          <cell r="Q24">
            <v>74.192855834960895</v>
          </cell>
          <cell r="R24">
            <v>107.45485687255901</v>
          </cell>
        </row>
        <row r="25">
          <cell r="A25" t="str">
            <v>99000026</v>
          </cell>
          <cell r="B25" t="str">
            <v>A4074 South Of Southern Preston Crowmarsh Turn</v>
          </cell>
          <cell r="C25">
            <v>461972</v>
          </cell>
          <cell r="D25">
            <v>190303</v>
          </cell>
          <cell r="E25" t="str">
            <v>Total Flow</v>
          </cell>
          <cell r="F25">
            <v>58.0214233398438</v>
          </cell>
          <cell r="G25">
            <v>55.5357055664063</v>
          </cell>
          <cell r="H25">
            <v>92.107154846191406</v>
          </cell>
          <cell r="I25">
            <v>98.907135009765597</v>
          </cell>
          <cell r="J25">
            <v>103.70713043212901</v>
          </cell>
          <cell r="K25">
            <v>131.96426391601599</v>
          </cell>
          <cell r="L25">
            <v>150.33572387695301</v>
          </cell>
          <cell r="M25">
            <v>112.06427001953099</v>
          </cell>
          <cell r="N25">
            <v>117.057136535645</v>
          </cell>
          <cell r="O25">
            <v>71.821426391601605</v>
          </cell>
          <cell r="P25">
            <v>57.885711669921903</v>
          </cell>
          <cell r="Q25">
            <v>47.2071342468262</v>
          </cell>
          <cell r="R25">
            <v>91.842720031738295</v>
          </cell>
        </row>
        <row r="26">
          <cell r="A26" t="str">
            <v>99000027</v>
          </cell>
          <cell r="B26" t="str">
            <v>Horspath, Oxford Rd</v>
          </cell>
          <cell r="C26">
            <v>456724</v>
          </cell>
          <cell r="D26">
            <v>204495</v>
          </cell>
          <cell r="E26" t="str">
            <v>Total Flow</v>
          </cell>
          <cell r="F26">
            <v>104.06430053710901</v>
          </cell>
          <cell r="G26">
            <v>113.92861175537099</v>
          </cell>
          <cell r="H26">
            <v>139.55712890625</v>
          </cell>
          <cell r="I26">
            <v>153.52378845214801</v>
          </cell>
          <cell r="J26">
            <v>167.90476989746099</v>
          </cell>
          <cell r="K26">
            <v>192.26188659668</v>
          </cell>
          <cell r="L26">
            <v>200.714279174805</v>
          </cell>
          <cell r="M26">
            <v>146.99998474121099</v>
          </cell>
          <cell r="N26">
            <v>182.03810119628901</v>
          </cell>
          <cell r="O26">
            <v>137.328536987305</v>
          </cell>
          <cell r="P26">
            <v>125.13568115234401</v>
          </cell>
          <cell r="Q26">
            <v>90.664276123046903</v>
          </cell>
          <cell r="R26">
            <v>139.02748107910199</v>
          </cell>
        </row>
        <row r="27">
          <cell r="A27" t="str">
            <v>99000028</v>
          </cell>
          <cell r="B27" t="str">
            <v xml:space="preserve">Long Hanborough, A4095 </v>
          </cell>
          <cell r="C27">
            <v>443031</v>
          </cell>
          <cell r="D27">
            <v>214305</v>
          </cell>
          <cell r="E27" t="str">
            <v>Total Flow</v>
          </cell>
        </row>
        <row r="28">
          <cell r="A28" t="str">
            <v>99000029</v>
          </cell>
          <cell r="B28" t="str">
            <v>A4095 East of Witney (Osney Hill Farm)</v>
          </cell>
          <cell r="C28">
            <v>437875</v>
          </cell>
          <cell r="D28">
            <v>211727</v>
          </cell>
          <cell r="E28" t="str">
            <v>Total Flow</v>
          </cell>
          <cell r="F28">
            <v>41.214290618896499</v>
          </cell>
          <cell r="G28">
            <v>42.178577423095703</v>
          </cell>
          <cell r="H28">
            <v>55.992855072021499</v>
          </cell>
          <cell r="I28">
            <v>66.714279174804702</v>
          </cell>
          <cell r="J28">
            <v>74.892860412597699</v>
          </cell>
          <cell r="K28">
            <v>89.485710144042997</v>
          </cell>
          <cell r="L28">
            <v>93.371444702148395</v>
          </cell>
          <cell r="M28">
            <v>82.007133483886705</v>
          </cell>
          <cell r="N28">
            <v>74.428558349609403</v>
          </cell>
          <cell r="O28">
            <v>50.357147216796903</v>
          </cell>
          <cell r="P28">
            <v>50.942855834960902</v>
          </cell>
          <cell r="Q28">
            <v>34.295230865478501</v>
          </cell>
          <cell r="R28">
            <v>63.338287353515597</v>
          </cell>
        </row>
        <row r="29">
          <cell r="A29" t="str">
            <v>99000030</v>
          </cell>
          <cell r="B29" t="str">
            <v>B4017 North of Drayton</v>
          </cell>
          <cell r="C29">
            <v>448006</v>
          </cell>
          <cell r="D29">
            <v>194999</v>
          </cell>
          <cell r="E29" t="str">
            <v>Total Flow</v>
          </cell>
          <cell r="F29">
            <v>165.52381896972699</v>
          </cell>
          <cell r="G29">
            <v>175.392822265625</v>
          </cell>
          <cell r="H29">
            <v>169.07142639160199</v>
          </cell>
          <cell r="I29">
            <v>167.550048828125</v>
          </cell>
          <cell r="J29">
            <v>179.28570556640599</v>
          </cell>
          <cell r="L29">
            <v>218.39286804199199</v>
          </cell>
          <cell r="M29">
            <v>193.28569030761699</v>
          </cell>
          <cell r="N29">
            <v>186.14285278320301</v>
          </cell>
          <cell r="O29">
            <v>169.30950927734401</v>
          </cell>
          <cell r="R29">
            <v>179.30432128906301</v>
          </cell>
        </row>
        <row r="30">
          <cell r="A30" t="str">
            <v>99000031</v>
          </cell>
          <cell r="B30" t="str">
            <v>Parks Cycle Route Oxford</v>
          </cell>
          <cell r="C30">
            <v>452408</v>
          </cell>
          <cell r="D30">
            <v>207214</v>
          </cell>
          <cell r="E30" t="str">
            <v>Total Flow</v>
          </cell>
          <cell r="F30">
            <v>853.30725097656295</v>
          </cell>
          <cell r="G30">
            <v>722.89288330078102</v>
          </cell>
          <cell r="H30">
            <v>1460.78527832031</v>
          </cell>
          <cell r="I30">
            <v>1350.34765625</v>
          </cell>
          <cell r="J30">
            <v>1755.13549804688</v>
          </cell>
          <cell r="K30">
            <v>2086.40698242188</v>
          </cell>
          <cell r="L30">
            <v>1889.42150878906</v>
          </cell>
          <cell r="M30">
            <v>1505.62878417969</v>
          </cell>
          <cell r="N30">
            <v>1894.107421875</v>
          </cell>
          <cell r="O30">
            <v>1993.01428222656</v>
          </cell>
          <cell r="P30">
            <v>1904.228515625</v>
          </cell>
          <cell r="Q30">
            <v>1286.84997558594</v>
          </cell>
          <cell r="R30">
            <v>1563.48400878906</v>
          </cell>
        </row>
        <row r="31">
          <cell r="A31" t="str">
            <v>99000032</v>
          </cell>
          <cell r="B31" t="str">
            <v>Didcot Station Road West Of Cow Lane</v>
          </cell>
          <cell r="C31">
            <v>452709</v>
          </cell>
          <cell r="D31">
            <v>190393</v>
          </cell>
          <cell r="E31" t="str">
            <v>Total Flow</v>
          </cell>
          <cell r="F31">
            <v>120.400009155273</v>
          </cell>
          <cell r="G31">
            <v>124.071418762207</v>
          </cell>
          <cell r="H31">
            <v>164.83572387695301</v>
          </cell>
          <cell r="I31">
            <v>161.62855529785199</v>
          </cell>
          <cell r="J31">
            <v>164.77853393554699</v>
          </cell>
          <cell r="K31">
            <v>218.17143249511699</v>
          </cell>
          <cell r="L31">
            <v>257.13580322265602</v>
          </cell>
          <cell r="M31">
            <v>222.36428833007801</v>
          </cell>
          <cell r="N31">
            <v>265.26431274414102</v>
          </cell>
          <cell r="O31">
            <v>226.350021362305</v>
          </cell>
          <cell r="P31">
            <v>206.75715637207</v>
          </cell>
          <cell r="Q31">
            <v>154.46424865722699</v>
          </cell>
          <cell r="R31">
            <v>191.07972717285199</v>
          </cell>
        </row>
        <row r="32">
          <cell r="A32" t="str">
            <v>99000033</v>
          </cell>
          <cell r="B32" t="str">
            <v>A40 East Of Cassington Signals</v>
          </cell>
          <cell r="C32">
            <v>445132</v>
          </cell>
          <cell r="D32">
            <v>210333</v>
          </cell>
          <cell r="E32" t="str">
            <v>Total Flow</v>
          </cell>
          <cell r="F32">
            <v>106.571418762207</v>
          </cell>
          <cell r="G32">
            <v>102.53571319580099</v>
          </cell>
          <cell r="H32">
            <v>66.742881774902301</v>
          </cell>
          <cell r="I32">
            <v>57.523826599121101</v>
          </cell>
          <cell r="J32">
            <v>116.249961853027</v>
          </cell>
          <cell r="K32">
            <v>150.29283142089801</v>
          </cell>
          <cell r="L32">
            <v>204.57856750488301</v>
          </cell>
          <cell r="M32">
            <v>173.46430969238301</v>
          </cell>
          <cell r="N32">
            <v>208.59286499023401</v>
          </cell>
          <cell r="O32">
            <v>172.992919921875</v>
          </cell>
          <cell r="P32">
            <v>157.75715637207</v>
          </cell>
          <cell r="Q32">
            <v>92.314270019531307</v>
          </cell>
          <cell r="R32">
            <v>136.61471557617199</v>
          </cell>
        </row>
        <row r="33">
          <cell r="A33" t="str">
            <v>99000034</v>
          </cell>
          <cell r="B33" t="str">
            <v>B4047 East Of Minster Lovell</v>
          </cell>
          <cell r="C33">
            <v>432658</v>
          </cell>
          <cell r="D33">
            <v>210761</v>
          </cell>
          <cell r="E33" t="str">
            <v>Total Flow</v>
          </cell>
        </row>
        <row r="34">
          <cell r="A34" t="str">
            <v>99000035</v>
          </cell>
          <cell r="B34" t="str">
            <v>A44 North Of Langford Lane</v>
          </cell>
          <cell r="C34">
            <v>446692</v>
          </cell>
          <cell r="D34">
            <v>214766</v>
          </cell>
          <cell r="E34" t="str">
            <v>Total Flow</v>
          </cell>
          <cell r="F34">
            <v>79.107162475585895</v>
          </cell>
          <cell r="G34">
            <v>75.107154846191406</v>
          </cell>
          <cell r="H34">
            <v>108.88572692871099</v>
          </cell>
          <cell r="I34">
            <v>124.035697937012</v>
          </cell>
          <cell r="J34">
            <v>143.10005187988301</v>
          </cell>
          <cell r="K34">
            <v>172.92857360839801</v>
          </cell>
          <cell r="L34">
            <v>159.42857360839801</v>
          </cell>
          <cell r="O34">
            <v>96.928581237792997</v>
          </cell>
          <cell r="P34">
            <v>106.761917114258</v>
          </cell>
          <cell r="Q34">
            <v>72.357162475585895</v>
          </cell>
          <cell r="R34">
            <v>112.22023010253901</v>
          </cell>
        </row>
        <row r="35">
          <cell r="A35" t="str">
            <v>99000036</v>
          </cell>
          <cell r="B35" t="str">
            <v>Thame, West Of Moreton Lane</v>
          </cell>
          <cell r="C35">
            <v>470334</v>
          </cell>
          <cell r="D35">
            <v>205363</v>
          </cell>
          <cell r="E35" t="str">
            <v>Total Flow</v>
          </cell>
          <cell r="F35">
            <v>13.5357151031494</v>
          </cell>
          <cell r="G35">
            <v>20.3571453094482</v>
          </cell>
          <cell r="H35">
            <v>66.235710144042997</v>
          </cell>
          <cell r="I35">
            <v>75.566673278808594</v>
          </cell>
          <cell r="J35">
            <v>81.871429443359403</v>
          </cell>
          <cell r="K35">
            <v>105.571411132813</v>
          </cell>
          <cell r="L35">
            <v>102.485717773438</v>
          </cell>
          <cell r="M35">
            <v>84.249992370605497</v>
          </cell>
          <cell r="N35">
            <v>105.421424865723</v>
          </cell>
          <cell r="O35">
            <v>66.349990844726605</v>
          </cell>
          <cell r="P35">
            <v>48.1309623718262</v>
          </cell>
          <cell r="Q35">
            <v>37.007137298583999</v>
          </cell>
          <cell r="R35">
            <v>67.731864929199205</v>
          </cell>
        </row>
        <row r="36">
          <cell r="A36" t="str">
            <v>99000037</v>
          </cell>
          <cell r="B36" t="str">
            <v>Woodgreen Cycle Track Witney</v>
          </cell>
          <cell r="C36">
            <v>436543</v>
          </cell>
          <cell r="D36">
            <v>210032</v>
          </cell>
          <cell r="E36" t="str">
            <v>Total Flow</v>
          </cell>
          <cell r="F36">
            <v>113.78570556640599</v>
          </cell>
          <cell r="G36">
            <v>121.214309692383</v>
          </cell>
          <cell r="J36">
            <v>161.75</v>
          </cell>
          <cell r="K36">
            <v>228.23814392089801</v>
          </cell>
          <cell r="L36">
            <v>202.89288330078099</v>
          </cell>
          <cell r="M36">
            <v>145.335693359375</v>
          </cell>
          <cell r="N36">
            <v>195.36427307128901</v>
          </cell>
          <cell r="O36">
            <v>148.73568725585901</v>
          </cell>
          <cell r="P36">
            <v>128.31188964843801</v>
          </cell>
          <cell r="Q36">
            <v>101.35000610351599</v>
          </cell>
          <cell r="R36">
            <v>156.45596313476599</v>
          </cell>
        </row>
        <row r="37">
          <cell r="A37" t="str">
            <v>99000038</v>
          </cell>
          <cell r="B37" t="str">
            <v>A40 Cycle Track Outside Nielsons (South Side)</v>
          </cell>
          <cell r="C37">
            <v>456287</v>
          </cell>
          <cell r="D37">
            <v>207361</v>
          </cell>
          <cell r="E37" t="str">
            <v>Total Flow</v>
          </cell>
          <cell r="F37">
            <v>75.571426391601605</v>
          </cell>
          <cell r="L37">
            <v>104.85716247558599</v>
          </cell>
          <cell r="M37">
            <v>86.364288330078097</v>
          </cell>
          <cell r="N37">
            <v>148.46424865722699</v>
          </cell>
          <cell r="O37">
            <v>150.58570861816401</v>
          </cell>
          <cell r="P37">
            <v>161.07861328125</v>
          </cell>
          <cell r="Q37">
            <v>105.75</v>
          </cell>
          <cell r="R37">
            <v>124.73780822753901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 Hour Monthly AADT Report - 2"/>
    </sheetNames>
    <sheetDataSet>
      <sheetData sheetId="0">
        <row r="2">
          <cell r="A2" t="str">
            <v>99000001</v>
          </cell>
          <cell r="B2" t="str">
            <v>Gibson Close, Abingdon</v>
          </cell>
          <cell r="C2">
            <v>450305</v>
          </cell>
          <cell r="D2">
            <v>199073</v>
          </cell>
          <cell r="E2" t="str">
            <v>Total Flow</v>
          </cell>
          <cell r="F2">
            <v>73.721420288085895</v>
          </cell>
          <cell r="G2">
            <v>65.214286804199205</v>
          </cell>
          <cell r="H2">
            <v>80.757141113281307</v>
          </cell>
          <cell r="I2">
            <v>98.230941772460895</v>
          </cell>
          <cell r="J2">
            <v>97.878570556640597</v>
          </cell>
          <cell r="K2">
            <v>120.81430053710901</v>
          </cell>
          <cell r="L2">
            <v>118.421432495117</v>
          </cell>
          <cell r="M2">
            <v>100.335731506348</v>
          </cell>
          <cell r="N2">
            <v>114.792854309082</v>
          </cell>
          <cell r="O2">
            <v>91.578567504882798</v>
          </cell>
          <cell r="P2">
            <v>79.416679382324205</v>
          </cell>
          <cell r="Q2">
            <v>65.7071533203125</v>
          </cell>
          <cell r="R2">
            <v>92.352035522460895</v>
          </cell>
        </row>
        <row r="3">
          <cell r="A3" t="str">
            <v>99000002</v>
          </cell>
          <cell r="B3" t="str">
            <v>The Motte, Abingdon</v>
          </cell>
          <cell r="C3">
            <v>449781</v>
          </cell>
          <cell r="D3">
            <v>197559</v>
          </cell>
          <cell r="E3" t="str">
            <v>Total Flow</v>
          </cell>
          <cell r="F3">
            <v>51.157138824462898</v>
          </cell>
          <cell r="G3">
            <v>51.285717010497997</v>
          </cell>
          <cell r="H3">
            <v>57.864284515380902</v>
          </cell>
          <cell r="I3">
            <v>72.147605895996094</v>
          </cell>
          <cell r="J3">
            <v>67.214271545410199</v>
          </cell>
          <cell r="K3">
            <v>80.978591918945298</v>
          </cell>
          <cell r="L3">
            <v>79.992851257324205</v>
          </cell>
          <cell r="M3">
            <v>75.678565979003906</v>
          </cell>
          <cell r="N3">
            <v>79.114265441894503</v>
          </cell>
          <cell r="O3">
            <v>64.221427917480497</v>
          </cell>
          <cell r="P3">
            <v>48.657142639160199</v>
          </cell>
          <cell r="Q3">
            <v>42.628578186035199</v>
          </cell>
          <cell r="R3">
            <v>64.351432800292997</v>
          </cell>
        </row>
        <row r="4">
          <cell r="A4" t="str">
            <v>99000003</v>
          </cell>
          <cell r="B4" t="str">
            <v>Tesco's to Ladygrove Footpath, Abingdon</v>
          </cell>
          <cell r="C4">
            <v>448094</v>
          </cell>
          <cell r="D4">
            <v>196740</v>
          </cell>
          <cell r="E4" t="str">
            <v>Total Flow</v>
          </cell>
          <cell r="F4">
            <v>42.335704803466797</v>
          </cell>
          <cell r="G4">
            <v>47.821426391601598</v>
          </cell>
          <cell r="H4">
            <v>68.100006103515597</v>
          </cell>
          <cell r="I4">
            <v>85.485702514648395</v>
          </cell>
          <cell r="J4">
            <v>84.657150268554702</v>
          </cell>
          <cell r="K4">
            <v>115.42856597900401</v>
          </cell>
          <cell r="L4">
            <v>124.264282226563</v>
          </cell>
          <cell r="M4">
            <v>113.207145690918</v>
          </cell>
          <cell r="N4">
            <v>102.26425933837901</v>
          </cell>
          <cell r="O4">
            <v>86.214286804199205</v>
          </cell>
          <cell r="P4">
            <v>49.716678619384801</v>
          </cell>
          <cell r="Q4">
            <v>41.7142944335938</v>
          </cell>
          <cell r="R4">
            <v>80.406585693359403</v>
          </cell>
        </row>
        <row r="5">
          <cell r="A5" t="str">
            <v>99000004</v>
          </cell>
          <cell r="B5" t="str">
            <v>Peep-O-Day Lane, Sutton Courtney</v>
          </cell>
          <cell r="C5">
            <v>449333</v>
          </cell>
          <cell r="D5">
            <v>194033</v>
          </cell>
          <cell r="E5" t="str">
            <v>Total Flow</v>
          </cell>
          <cell r="F5">
            <v>106.22857666015599</v>
          </cell>
          <cell r="G5">
            <v>100.25002288818401</v>
          </cell>
          <cell r="H5">
            <v>121.078567504883</v>
          </cell>
          <cell r="I5">
            <v>131.75238037109401</v>
          </cell>
          <cell r="J5">
            <v>114.90476226806599</v>
          </cell>
          <cell r="K5">
            <v>145.03575134277301</v>
          </cell>
          <cell r="L5">
            <v>174.76188659668</v>
          </cell>
          <cell r="M5">
            <v>138.04762268066401</v>
          </cell>
          <cell r="N5">
            <v>161.60713195800801</v>
          </cell>
          <cell r="O5">
            <v>139.12861633300801</v>
          </cell>
          <cell r="P5">
            <v>115.642852783203</v>
          </cell>
          <cell r="Q5">
            <v>77.807144165039105</v>
          </cell>
          <cell r="R5">
            <v>125.49420928955099</v>
          </cell>
        </row>
        <row r="6">
          <cell r="A6" t="str">
            <v>99000005</v>
          </cell>
          <cell r="B6" t="str">
            <v>Barracks Lane, Oxford</v>
          </cell>
          <cell r="C6">
            <v>453479</v>
          </cell>
          <cell r="D6">
            <v>205365</v>
          </cell>
          <cell r="E6" t="str">
            <v>Total Flow</v>
          </cell>
          <cell r="F6">
            <v>456.38571166992199</v>
          </cell>
          <cell r="G6">
            <v>510.03570556640602</v>
          </cell>
          <cell r="H6">
            <v>542.20733642578102</v>
          </cell>
          <cell r="I6">
            <v>578.13317871093795</v>
          </cell>
          <cell r="J6">
            <v>682.49279785156295</v>
          </cell>
          <cell r="K6">
            <v>741.63580322265602</v>
          </cell>
          <cell r="L6">
            <v>563.66436767578102</v>
          </cell>
          <cell r="M6">
            <v>607.5</v>
          </cell>
          <cell r="N6">
            <v>548.14294433593795</v>
          </cell>
          <cell r="P6">
            <v>638.28570556640602</v>
          </cell>
          <cell r="Q6">
            <v>419.94296264648398</v>
          </cell>
          <cell r="R6">
            <v>567.265625</v>
          </cell>
        </row>
        <row r="7">
          <cell r="A7" t="str">
            <v>99000006</v>
          </cell>
          <cell r="B7" t="str">
            <v>Parks Road, Oxford</v>
          </cell>
          <cell r="C7">
            <v>451395</v>
          </cell>
          <cell r="D7">
            <v>206900</v>
          </cell>
          <cell r="E7" t="str">
            <v>Total Flow</v>
          </cell>
        </row>
        <row r="8">
          <cell r="A8" t="str">
            <v>99000007</v>
          </cell>
          <cell r="B8" t="str">
            <v>Langley Road, Abingdon</v>
          </cell>
          <cell r="C8">
            <v>449808</v>
          </cell>
          <cell r="D8">
            <v>199013</v>
          </cell>
          <cell r="E8" t="str">
            <v>Total Flow</v>
          </cell>
        </row>
        <row r="9">
          <cell r="A9" t="str">
            <v>99000008</v>
          </cell>
          <cell r="B9" t="str">
            <v>A4260 Oxford Road, Banbury</v>
          </cell>
          <cell r="C9">
            <v>445478</v>
          </cell>
          <cell r="D9">
            <v>239660</v>
          </cell>
          <cell r="E9" t="str">
            <v>Total Flow</v>
          </cell>
          <cell r="F9">
            <v>35.285713195800803</v>
          </cell>
          <cell r="G9">
            <v>35.499996185302699</v>
          </cell>
          <cell r="H9">
            <v>41.899997711181598</v>
          </cell>
          <cell r="I9">
            <v>52.564281463622997</v>
          </cell>
          <cell r="J9">
            <v>51.892852783203097</v>
          </cell>
          <cell r="K9">
            <v>62.521430969238303</v>
          </cell>
          <cell r="L9">
            <v>65.80712890625</v>
          </cell>
          <cell r="M9">
            <v>53.864288330078097</v>
          </cell>
          <cell r="N9">
            <v>49.528575897216797</v>
          </cell>
          <cell r="O9">
            <v>26.273811340331999</v>
          </cell>
          <cell r="P9">
            <v>25.800003051757798</v>
          </cell>
          <cell r="Q9">
            <v>26.4285697937012</v>
          </cell>
          <cell r="R9">
            <v>45.5505180358887</v>
          </cell>
        </row>
        <row r="10">
          <cell r="A10" t="str">
            <v>99000009</v>
          </cell>
          <cell r="B10" t="str">
            <v>Footbridge over A4260, Banbury</v>
          </cell>
          <cell r="C10">
            <v>445757</v>
          </cell>
          <cell r="D10">
            <v>240036</v>
          </cell>
          <cell r="E10" t="str">
            <v>Total Flow</v>
          </cell>
        </row>
        <row r="11">
          <cell r="A11" t="str">
            <v>99000010</v>
          </cell>
          <cell r="B11" t="str">
            <v>Swan Close Road, Banbury</v>
          </cell>
          <cell r="C11">
            <v>445973</v>
          </cell>
          <cell r="D11">
            <v>240088</v>
          </cell>
          <cell r="E11" t="str">
            <v>Total Flow</v>
          </cell>
        </row>
        <row r="12">
          <cell r="A12" t="str">
            <v>99000011</v>
          </cell>
          <cell r="B12" t="str">
            <v>Donnington Bridge, Oxford</v>
          </cell>
          <cell r="C12">
            <v>452252</v>
          </cell>
          <cell r="D12">
            <v>204307</v>
          </cell>
          <cell r="E12" t="str">
            <v>Total Flow</v>
          </cell>
        </row>
        <row r="13">
          <cell r="A13" t="str">
            <v>99000012</v>
          </cell>
          <cell r="B13" t="str">
            <v>Rymers Lane, Oxford, MAR - NOV 2000.</v>
          </cell>
          <cell r="C13">
            <v>453704</v>
          </cell>
          <cell r="D13">
            <v>204592</v>
          </cell>
          <cell r="E13" t="str">
            <v>Total Flow</v>
          </cell>
        </row>
        <row r="14">
          <cell r="A14" t="str">
            <v>99000014</v>
          </cell>
          <cell r="B14" t="str">
            <v>A4185 North of North Drive, Harwell.</v>
          </cell>
          <cell r="C14">
            <v>448232</v>
          </cell>
          <cell r="D14">
            <v>187520</v>
          </cell>
          <cell r="E14" t="str">
            <v>Total Flow</v>
          </cell>
        </row>
        <row r="15">
          <cell r="A15" t="str">
            <v>99000016</v>
          </cell>
          <cell r="B15" t="str">
            <v>Saltway, Banbury</v>
          </cell>
          <cell r="C15">
            <v>445155</v>
          </cell>
          <cell r="D15">
            <v>238801</v>
          </cell>
          <cell r="E15" t="str">
            <v>Total Flow</v>
          </cell>
          <cell r="F15">
            <v>8.9928541183471697</v>
          </cell>
          <cell r="G15">
            <v>9.6785717010497994</v>
          </cell>
          <cell r="H15">
            <v>13.964286804199199</v>
          </cell>
          <cell r="I15">
            <v>32.478569030761697</v>
          </cell>
          <cell r="J15">
            <v>31.864284515380898</v>
          </cell>
          <cell r="K15">
            <v>40.385715484619098</v>
          </cell>
          <cell r="L15">
            <v>27.9500026702881</v>
          </cell>
          <cell r="M15">
            <v>26.5714302062988</v>
          </cell>
          <cell r="N15">
            <v>23.564289093017599</v>
          </cell>
          <cell r="O15">
            <v>17.800004959106399</v>
          </cell>
          <cell r="P15">
            <v>6.8142857551574698</v>
          </cell>
          <cell r="Q15">
            <v>8.6428565979003906</v>
          </cell>
          <cell r="R15">
            <v>21.548704147338899</v>
          </cell>
        </row>
        <row r="16">
          <cell r="A16" t="str">
            <v>99000017</v>
          </cell>
          <cell r="B16" t="str">
            <v>Cogges Cycle Path, Witney</v>
          </cell>
          <cell r="C16">
            <v>436058</v>
          </cell>
          <cell r="D16">
            <v>209669</v>
          </cell>
          <cell r="E16" t="str">
            <v>Total Flow</v>
          </cell>
          <cell r="F16">
            <v>384.92858886718801</v>
          </cell>
          <cell r="G16">
            <v>390.32150268554699</v>
          </cell>
          <cell r="H16">
            <v>451.68569946289102</v>
          </cell>
          <cell r="I16">
            <v>517.08093261718795</v>
          </cell>
          <cell r="J16">
            <v>501.51437377929699</v>
          </cell>
          <cell r="K16">
            <v>618.97857666015602</v>
          </cell>
          <cell r="L16">
            <v>601.85705566406295</v>
          </cell>
          <cell r="M16">
            <v>523.65002441406295</v>
          </cell>
          <cell r="N16">
            <v>589.15002441406295</v>
          </cell>
          <cell r="O16">
            <v>508.76425170898398</v>
          </cell>
          <cell r="P16">
            <v>428.01431274414102</v>
          </cell>
          <cell r="Q16">
            <v>377.07855224609398</v>
          </cell>
          <cell r="R16">
            <v>491.78219604492199</v>
          </cell>
        </row>
        <row r="17">
          <cell r="A17" t="str">
            <v>99000018</v>
          </cell>
          <cell r="B17" t="str">
            <v>Bicester, Longfields School</v>
          </cell>
          <cell r="C17">
            <v>458710</v>
          </cell>
          <cell r="D17">
            <v>222839</v>
          </cell>
          <cell r="E17" t="str">
            <v>Total Flow</v>
          </cell>
          <cell r="F17">
            <v>264.02142333984398</v>
          </cell>
          <cell r="G17">
            <v>255.48808288574199</v>
          </cell>
          <cell r="H17">
            <v>299.02383422851602</v>
          </cell>
          <cell r="I17">
            <v>258.21429443359398</v>
          </cell>
          <cell r="J17">
            <v>327.47622680664102</v>
          </cell>
          <cell r="K17">
            <v>355.23806762695301</v>
          </cell>
          <cell r="L17">
            <v>358.26184082031301</v>
          </cell>
          <cell r="M17">
            <v>304.10003662109398</v>
          </cell>
          <cell r="N17">
            <v>364.77850341796898</v>
          </cell>
          <cell r="O17">
            <v>357.92858886718801</v>
          </cell>
          <cell r="P17">
            <v>334.166748046875</v>
          </cell>
          <cell r="Q17">
            <v>325.92861938476602</v>
          </cell>
          <cell r="R17">
            <v>319.39007568359398</v>
          </cell>
        </row>
        <row r="18">
          <cell r="A18" t="str">
            <v>99000019</v>
          </cell>
          <cell r="B18" t="str">
            <v>Dragon School, Oxford</v>
          </cell>
          <cell r="C18">
            <v>451443</v>
          </cell>
          <cell r="D18">
            <v>207782</v>
          </cell>
          <cell r="E18" t="str">
            <v>Total Flow</v>
          </cell>
          <cell r="G18">
            <v>367.21432495117199</v>
          </cell>
          <cell r="H18">
            <v>411.79290771484398</v>
          </cell>
          <cell r="I18">
            <v>395.471435546875</v>
          </cell>
          <cell r="J18">
            <v>446.62854003906301</v>
          </cell>
          <cell r="K18">
            <v>527.8427734375</v>
          </cell>
          <cell r="L18">
            <v>444.61422729492199</v>
          </cell>
          <cell r="M18">
            <v>328.45001220703102</v>
          </cell>
          <cell r="N18">
            <v>456.67138671875</v>
          </cell>
          <cell r="O18">
            <v>499.97854614257801</v>
          </cell>
          <cell r="P18">
            <v>489.75003051757801</v>
          </cell>
          <cell r="Q18">
            <v>300.29284667968801</v>
          </cell>
          <cell r="R18">
            <v>425.89144897460898</v>
          </cell>
        </row>
        <row r="19">
          <cell r="A19" t="str">
            <v>99000020</v>
          </cell>
          <cell r="B19" t="str">
            <v>Woodstock Road, Oxford</v>
          </cell>
          <cell r="C19">
            <v>450758</v>
          </cell>
          <cell r="D19">
            <v>208086</v>
          </cell>
          <cell r="E19" t="str">
            <v>Total Flow</v>
          </cell>
        </row>
        <row r="20">
          <cell r="A20" t="str">
            <v>99000021</v>
          </cell>
          <cell r="B20" t="str">
            <v>Hayfield Road, Oxford</v>
          </cell>
          <cell r="C20">
            <v>450521</v>
          </cell>
          <cell r="D20">
            <v>207943</v>
          </cell>
          <cell r="E20" t="str">
            <v>Total Flow</v>
          </cell>
          <cell r="F20">
            <v>563.91424560546898</v>
          </cell>
          <cell r="G20">
            <v>580.92858886718795</v>
          </cell>
          <cell r="H20">
            <v>635.25</v>
          </cell>
          <cell r="I20">
            <v>635.57861328125</v>
          </cell>
          <cell r="J20">
            <v>694.34271240234398</v>
          </cell>
          <cell r="K20">
            <v>851.10705566406295</v>
          </cell>
          <cell r="L20">
            <v>755.678466796875</v>
          </cell>
          <cell r="M20">
            <v>523.37847900390602</v>
          </cell>
          <cell r="N20">
            <v>817.557373046875</v>
          </cell>
          <cell r="O20">
            <v>792.514404296875</v>
          </cell>
          <cell r="P20">
            <v>724.30230712890602</v>
          </cell>
          <cell r="Q20">
            <v>539.64996337890602</v>
          </cell>
          <cell r="R20">
            <v>676.10803222656295</v>
          </cell>
        </row>
        <row r="21">
          <cell r="A21" t="str">
            <v>99000022</v>
          </cell>
          <cell r="B21" t="str">
            <v>PhoenixTrail, Towersey</v>
          </cell>
          <cell r="C21">
            <v>473274</v>
          </cell>
          <cell r="D21">
            <v>204828</v>
          </cell>
          <cell r="E21" t="str">
            <v>Total Flow</v>
          </cell>
          <cell r="F21">
            <v>56.385707855224602</v>
          </cell>
          <cell r="G21">
            <v>61.928577423095703</v>
          </cell>
          <cell r="H21">
            <v>88.785705566406307</v>
          </cell>
          <cell r="I21">
            <v>176.59291076660199</v>
          </cell>
          <cell r="J21">
            <v>173.89999389648401</v>
          </cell>
          <cell r="K21">
            <v>188.75003051757801</v>
          </cell>
          <cell r="L21">
            <v>171.91427612304699</v>
          </cell>
          <cell r="M21">
            <v>201.76188659668</v>
          </cell>
          <cell r="N21">
            <v>131.83335876464801</v>
          </cell>
          <cell r="O21">
            <v>102.42140960693401</v>
          </cell>
          <cell r="P21">
            <v>49.959518432617202</v>
          </cell>
          <cell r="Q21">
            <v>57.900001525878899</v>
          </cell>
          <cell r="R21">
            <v>118.093887329102</v>
          </cell>
        </row>
        <row r="22">
          <cell r="A22" t="str">
            <v>99000023</v>
          </cell>
          <cell r="B22" t="str">
            <v>Didcot to Upton Track, East Hagbourne</v>
          </cell>
          <cell r="C22">
            <v>452421</v>
          </cell>
          <cell r="D22">
            <v>188641</v>
          </cell>
          <cell r="E22" t="str">
            <v>Total Flow</v>
          </cell>
          <cell r="F22">
            <v>76.800003051757798</v>
          </cell>
          <cell r="G22">
            <v>73.107131958007798</v>
          </cell>
          <cell r="H22">
            <v>87.264259338378906</v>
          </cell>
          <cell r="I22">
            <v>156.40475463867199</v>
          </cell>
          <cell r="J22">
            <v>137.91426086425801</v>
          </cell>
          <cell r="K22">
            <v>171.36427307128901</v>
          </cell>
          <cell r="L22">
            <v>165.49285888671901</v>
          </cell>
          <cell r="M22">
            <v>152.10713195800801</v>
          </cell>
          <cell r="N22">
            <v>138.42854309082</v>
          </cell>
          <cell r="O22">
            <v>115.771446228027</v>
          </cell>
          <cell r="P22">
            <v>77.166648864746094</v>
          </cell>
          <cell r="Q22">
            <v>66.700012207031307</v>
          </cell>
          <cell r="R22">
            <v>118.162948608398</v>
          </cell>
        </row>
        <row r="23">
          <cell r="A23" t="str">
            <v>99000024</v>
          </cell>
          <cell r="B23" t="str">
            <v>Abingdon Audlett Drive</v>
          </cell>
          <cell r="C23">
            <v>451318</v>
          </cell>
          <cell r="D23">
            <v>197667</v>
          </cell>
          <cell r="E23" t="str">
            <v>Total Flow</v>
          </cell>
          <cell r="F23">
            <v>176.67141723632801</v>
          </cell>
          <cell r="G23">
            <v>183.46426391601599</v>
          </cell>
          <cell r="H23">
            <v>215.03567504882801</v>
          </cell>
          <cell r="I23">
            <v>260.835693359375</v>
          </cell>
          <cell r="J23">
            <v>243.81434631347699</v>
          </cell>
          <cell r="K23">
            <v>294.46423339843801</v>
          </cell>
          <cell r="L23">
            <v>288.35711669921898</v>
          </cell>
          <cell r="M23">
            <v>260.61428833007801</v>
          </cell>
          <cell r="N23">
            <v>264.96426391601602</v>
          </cell>
          <cell r="O23">
            <v>227.94996643066401</v>
          </cell>
          <cell r="P23">
            <v>188.821365356445</v>
          </cell>
          <cell r="Q23">
            <v>154.12141418457</v>
          </cell>
          <cell r="R23">
            <v>229.92803955078099</v>
          </cell>
        </row>
        <row r="24">
          <cell r="A24" t="str">
            <v>99000025</v>
          </cell>
          <cell r="B24" t="str">
            <v>Witney, Avenue Two to Ducklington</v>
          </cell>
          <cell r="C24">
            <v>435487</v>
          </cell>
          <cell r="D24">
            <v>208666</v>
          </cell>
          <cell r="E24" t="str">
            <v>Total Flow</v>
          </cell>
          <cell r="F24">
            <v>79.257118225097699</v>
          </cell>
          <cell r="G24">
            <v>78.357154846191406</v>
          </cell>
          <cell r="H24">
            <v>94.857116699218807</v>
          </cell>
          <cell r="I24">
            <v>113.869033813477</v>
          </cell>
          <cell r="J24">
            <v>108.885734558105</v>
          </cell>
          <cell r="K24">
            <v>132.1142578125</v>
          </cell>
          <cell r="L24">
            <v>116.392852783203</v>
          </cell>
          <cell r="M24">
            <v>111.300010681152</v>
          </cell>
          <cell r="N24">
            <v>123.099975585938</v>
          </cell>
          <cell r="O24">
            <v>102.892868041992</v>
          </cell>
          <cell r="P24">
            <v>89.676170349121094</v>
          </cell>
          <cell r="Q24">
            <v>70.7928466796875</v>
          </cell>
          <cell r="R24">
            <v>101.89573669433599</v>
          </cell>
        </row>
        <row r="25">
          <cell r="A25" t="str">
            <v>99000026</v>
          </cell>
          <cell r="B25" t="str">
            <v>A4074 South Of Southern Preston Crowmarsh Turn</v>
          </cell>
          <cell r="C25">
            <v>461972</v>
          </cell>
          <cell r="D25">
            <v>190303</v>
          </cell>
          <cell r="E25" t="str">
            <v>Total Flow</v>
          </cell>
          <cell r="F25">
            <v>55.192855834960902</v>
          </cell>
          <cell r="G25">
            <v>54.535717010497997</v>
          </cell>
          <cell r="H25">
            <v>72.3214111328125</v>
          </cell>
          <cell r="I25">
            <v>104.32143402099599</v>
          </cell>
          <cell r="J25">
            <v>97.414291381835895</v>
          </cell>
          <cell r="K25">
            <v>122.957138061523</v>
          </cell>
          <cell r="L25">
            <v>107.678581237793</v>
          </cell>
          <cell r="M25">
            <v>97.049987792968807</v>
          </cell>
          <cell r="N25">
            <v>91.285697937011705</v>
          </cell>
          <cell r="O25">
            <v>66.607147216796903</v>
          </cell>
          <cell r="P25">
            <v>52.535713195800803</v>
          </cell>
          <cell r="Q25">
            <v>54.057136535644503</v>
          </cell>
          <cell r="R25">
            <v>81.429481506347699</v>
          </cell>
        </row>
        <row r="26">
          <cell r="A26" t="str">
            <v>99000027</v>
          </cell>
          <cell r="B26" t="str">
            <v>Horspath, Oxford Rd</v>
          </cell>
          <cell r="C26">
            <v>456724</v>
          </cell>
          <cell r="D26">
            <v>204495</v>
          </cell>
          <cell r="E26" t="str">
            <v>Total Flow</v>
          </cell>
          <cell r="F26">
            <v>106.214302062988</v>
          </cell>
          <cell r="G26">
            <v>123.99998474121099</v>
          </cell>
          <cell r="H26">
            <v>132.69284057617199</v>
          </cell>
          <cell r="I26">
            <v>138.92858886718801</v>
          </cell>
          <cell r="J26">
            <v>164.36900329589801</v>
          </cell>
          <cell r="K26">
            <v>173.74285888671901</v>
          </cell>
          <cell r="L26">
            <v>185.78565979003901</v>
          </cell>
          <cell r="M26">
            <v>162.27380371093801</v>
          </cell>
          <cell r="N26">
            <v>168.642822265625</v>
          </cell>
          <cell r="O26">
            <v>162.607177734375</v>
          </cell>
          <cell r="P26">
            <v>149.77859497070301</v>
          </cell>
          <cell r="Q26">
            <v>112.62142944335901</v>
          </cell>
          <cell r="R26">
            <v>146.820877075195</v>
          </cell>
        </row>
        <row r="27">
          <cell r="A27" t="str">
            <v>99000028</v>
          </cell>
          <cell r="B27" t="str">
            <v xml:space="preserve">Long Hanborough, A4095 </v>
          </cell>
          <cell r="C27">
            <v>443031</v>
          </cell>
          <cell r="D27">
            <v>214305</v>
          </cell>
          <cell r="E27" t="str">
            <v>Total Flow</v>
          </cell>
        </row>
        <row r="28">
          <cell r="A28" t="str">
            <v>99000029</v>
          </cell>
          <cell r="B28" t="str">
            <v>A4095 East of Witney (Osney Hill Farm)</v>
          </cell>
          <cell r="C28">
            <v>437875</v>
          </cell>
          <cell r="D28">
            <v>211727</v>
          </cell>
          <cell r="E28" t="str">
            <v>Total Flow</v>
          </cell>
          <cell r="F28">
            <v>34.621429443359403</v>
          </cell>
          <cell r="G28">
            <v>39.964279174804702</v>
          </cell>
          <cell r="H28">
            <v>50.907154083252003</v>
          </cell>
          <cell r="I28">
            <v>70.985710144042997</v>
          </cell>
          <cell r="J28">
            <v>67.933311462402301</v>
          </cell>
          <cell r="K28">
            <v>86.728553771972699</v>
          </cell>
          <cell r="L28">
            <v>73.528564453125</v>
          </cell>
          <cell r="M28">
            <v>69.192863464355497</v>
          </cell>
          <cell r="N28">
            <v>60.335708618164098</v>
          </cell>
          <cell r="O28">
            <v>47.957138061523402</v>
          </cell>
          <cell r="P28">
            <v>44.214282989502003</v>
          </cell>
          <cell r="Q28">
            <v>35.007137298583999</v>
          </cell>
          <cell r="R28">
            <v>56.801620483398402</v>
          </cell>
        </row>
        <row r="29">
          <cell r="A29" t="str">
            <v>99000030</v>
          </cell>
          <cell r="B29" t="str">
            <v>B4017 North of Drayton</v>
          </cell>
          <cell r="C29">
            <v>448006</v>
          </cell>
          <cell r="D29">
            <v>194999</v>
          </cell>
          <cell r="E29" t="str">
            <v>Total Flow</v>
          </cell>
          <cell r="G29">
            <v>147.26191711425801</v>
          </cell>
          <cell r="H29">
            <v>154.37858581543</v>
          </cell>
          <cell r="I29">
            <v>187.78575134277301</v>
          </cell>
          <cell r="J29">
            <v>161.73808288574199</v>
          </cell>
          <cell r="K29">
            <v>171.42857360839801</v>
          </cell>
          <cell r="L29">
            <v>172.88096618652301</v>
          </cell>
          <cell r="M29">
            <v>158.97619628906301</v>
          </cell>
          <cell r="N29">
            <v>179.60714721679699</v>
          </cell>
          <cell r="O29">
            <v>155.02857971191401</v>
          </cell>
          <cell r="P29">
            <v>132.14286804199199</v>
          </cell>
          <cell r="Q29">
            <v>138.66667175293</v>
          </cell>
          <cell r="R29">
            <v>158.76281738281301</v>
          </cell>
        </row>
        <row r="30">
          <cell r="A30" t="str">
            <v>99000031</v>
          </cell>
          <cell r="B30" t="str">
            <v>Parks Cycle Route Oxford</v>
          </cell>
          <cell r="C30">
            <v>452408</v>
          </cell>
          <cell r="D30">
            <v>207214</v>
          </cell>
          <cell r="E30" t="str">
            <v>Total Flow</v>
          </cell>
          <cell r="F30">
            <v>1513.6357421875</v>
          </cell>
          <cell r="G30">
            <v>1643.46459960938</v>
          </cell>
          <cell r="H30">
            <v>1594.9287109375</v>
          </cell>
          <cell r="I30">
            <v>1490.35009765625</v>
          </cell>
          <cell r="J30">
            <v>1686.05749511719</v>
          </cell>
          <cell r="K30">
            <v>1943.22827148438</v>
          </cell>
          <cell r="L30">
            <v>1811.04992675781</v>
          </cell>
          <cell r="M30">
            <v>1560.21423339844</v>
          </cell>
          <cell r="N30">
            <v>1892.19299316406</v>
          </cell>
          <cell r="O30">
            <v>1978.33532714844</v>
          </cell>
          <cell r="P30">
            <v>1864.92846679688</v>
          </cell>
          <cell r="Q30">
            <v>1313.26428222656</v>
          </cell>
          <cell r="R30">
            <v>1688.71826171875</v>
          </cell>
        </row>
        <row r="31">
          <cell r="A31" t="str">
            <v>99000032</v>
          </cell>
          <cell r="B31" t="str">
            <v>Didcot Station Road West Of Cow Lane</v>
          </cell>
          <cell r="C31">
            <v>452709</v>
          </cell>
          <cell r="D31">
            <v>190393</v>
          </cell>
          <cell r="E31" t="str">
            <v>Total Flow</v>
          </cell>
          <cell r="F31">
            <v>177.707107543945</v>
          </cell>
          <cell r="G31">
            <v>175.32142639160199</v>
          </cell>
          <cell r="H31">
            <v>213.092849731445</v>
          </cell>
          <cell r="I31">
            <v>248.83572387695301</v>
          </cell>
          <cell r="J31">
            <v>259.08575439453102</v>
          </cell>
          <cell r="K31">
            <v>296.60006713867199</v>
          </cell>
          <cell r="L31">
            <v>298.43576049804699</v>
          </cell>
          <cell r="M31">
            <v>265.07858276367199</v>
          </cell>
          <cell r="N31">
            <v>286.82861328125</v>
          </cell>
          <cell r="O31">
            <v>261.93576049804699</v>
          </cell>
          <cell r="P31">
            <v>266</v>
          </cell>
          <cell r="R31">
            <v>248.94586181640599</v>
          </cell>
        </row>
        <row r="32">
          <cell r="A32" t="str">
            <v>99000033</v>
          </cell>
          <cell r="B32" t="str">
            <v>A40 East Of Cassington Signals</v>
          </cell>
          <cell r="C32">
            <v>445132</v>
          </cell>
          <cell r="D32">
            <v>210333</v>
          </cell>
          <cell r="E32" t="str">
            <v>Total Flow</v>
          </cell>
          <cell r="F32">
            <v>126.371421813965</v>
          </cell>
          <cell r="G32">
            <v>123.392852783203</v>
          </cell>
          <cell r="H32">
            <v>90.928573608398395</v>
          </cell>
          <cell r="L32">
            <v>199.92854309082</v>
          </cell>
          <cell r="M32">
            <v>179.70715332031301</v>
          </cell>
          <cell r="N32">
            <v>84.528564453125</v>
          </cell>
          <cell r="O32">
            <v>26.435716629028299</v>
          </cell>
          <cell r="P32">
            <v>26.635713577270501</v>
          </cell>
          <cell r="Q32">
            <v>116.93569946289099</v>
          </cell>
          <cell r="R32">
            <v>106.687705993652</v>
          </cell>
        </row>
        <row r="33">
          <cell r="A33" t="str">
            <v>99000034</v>
          </cell>
          <cell r="B33" t="str">
            <v>B4047 East Of Minster Lovell</v>
          </cell>
          <cell r="C33">
            <v>432658</v>
          </cell>
          <cell r="D33">
            <v>210761</v>
          </cell>
          <cell r="E33" t="str">
            <v>Total Flow</v>
          </cell>
        </row>
        <row r="34">
          <cell r="A34" t="str">
            <v>99000035</v>
          </cell>
          <cell r="B34" t="str">
            <v>A44 North Of Langford Lane</v>
          </cell>
          <cell r="C34">
            <v>446692</v>
          </cell>
          <cell r="D34">
            <v>214766</v>
          </cell>
          <cell r="E34" t="str">
            <v>Total Flow</v>
          </cell>
          <cell r="F34">
            <v>91.142868041992202</v>
          </cell>
          <cell r="G34">
            <v>92.178558349609403</v>
          </cell>
          <cell r="H34">
            <v>112.70711517334</v>
          </cell>
          <cell r="I34">
            <v>153.97145080566401</v>
          </cell>
          <cell r="J34">
            <v>155.28570556640599</v>
          </cell>
          <cell r="K34">
            <v>188.43576049804699</v>
          </cell>
          <cell r="L34">
            <v>166.37860107421901</v>
          </cell>
          <cell r="M34">
            <v>149.95234680175801</v>
          </cell>
          <cell r="N34">
            <v>168.97146606445301</v>
          </cell>
          <cell r="O34">
            <v>131.26428222656301</v>
          </cell>
          <cell r="P34">
            <v>105.735717773438</v>
          </cell>
          <cell r="Q34">
            <v>102.928604125977</v>
          </cell>
          <cell r="R34">
            <v>136.15611267089801</v>
          </cell>
        </row>
        <row r="35">
          <cell r="A35" t="str">
            <v>99000036</v>
          </cell>
          <cell r="B35" t="str">
            <v>Thame, West Of Moreton Lane</v>
          </cell>
          <cell r="C35">
            <v>470334</v>
          </cell>
          <cell r="D35">
            <v>205363</v>
          </cell>
          <cell r="E35" t="str">
            <v>Total Flow</v>
          </cell>
          <cell r="F35">
            <v>40.128574371337898</v>
          </cell>
          <cell r="G35">
            <v>39.535709381103501</v>
          </cell>
          <cell r="H35">
            <v>50.778568267822301</v>
          </cell>
          <cell r="I35">
            <v>84.828544616699205</v>
          </cell>
          <cell r="J35">
            <v>98.999984741210895</v>
          </cell>
          <cell r="K35">
            <v>106.400009155273</v>
          </cell>
          <cell r="L35">
            <v>84.264274597167997</v>
          </cell>
          <cell r="M35">
            <v>89.014305114746094</v>
          </cell>
          <cell r="N35">
            <v>80.735702514648395</v>
          </cell>
          <cell r="O35">
            <v>58.000007629394503</v>
          </cell>
          <cell r="P35">
            <v>34.014289855957003</v>
          </cell>
          <cell r="Q35">
            <v>33.807136535644503</v>
          </cell>
          <cell r="R35">
            <v>66.714401245117202</v>
          </cell>
        </row>
        <row r="36">
          <cell r="A36" t="str">
            <v>99000037</v>
          </cell>
          <cell r="B36" t="str">
            <v>Woodgreen Cycle Track Witney</v>
          </cell>
          <cell r="C36">
            <v>436543</v>
          </cell>
          <cell r="D36">
            <v>210032</v>
          </cell>
          <cell r="E36" t="str">
            <v>Total Flow</v>
          </cell>
          <cell r="F36">
            <v>104.485733032227</v>
          </cell>
          <cell r="G36">
            <v>106.035720825195</v>
          </cell>
          <cell r="H36">
            <v>125.742874145508</v>
          </cell>
          <cell r="I36">
            <v>156.45474243164099</v>
          </cell>
          <cell r="J36">
            <v>148.94999694824199</v>
          </cell>
          <cell r="K36">
            <v>192.27853393554699</v>
          </cell>
          <cell r="L36">
            <v>189.00001525878901</v>
          </cell>
          <cell r="M36">
            <v>176.14283752441401</v>
          </cell>
          <cell r="P36">
            <v>134.785720825195</v>
          </cell>
          <cell r="Q36">
            <v>112.37860107421901</v>
          </cell>
          <cell r="R36">
            <v>142.79129028320301</v>
          </cell>
        </row>
        <row r="37">
          <cell r="A37" t="str">
            <v>99000038</v>
          </cell>
          <cell r="B37" t="str">
            <v>A40 Cycle Track Outside Nielsons (South Side)</v>
          </cell>
          <cell r="C37">
            <v>456287</v>
          </cell>
          <cell r="D37">
            <v>207361</v>
          </cell>
          <cell r="E37" t="str">
            <v>Total Flow</v>
          </cell>
          <cell r="F37">
            <v>113.421417236328</v>
          </cell>
          <cell r="G37">
            <v>110.821411132813</v>
          </cell>
          <cell r="H37">
            <v>136.385665893555</v>
          </cell>
          <cell r="I37">
            <v>144.40716552734401</v>
          </cell>
          <cell r="J37">
            <v>142.11900329589801</v>
          </cell>
          <cell r="K37">
            <v>178.58567810058599</v>
          </cell>
          <cell r="L37">
            <v>134.3642578125</v>
          </cell>
          <cell r="M37">
            <v>105.928573608398</v>
          </cell>
          <cell r="N37">
            <v>153.80714416503901</v>
          </cell>
          <cell r="O37">
            <v>130.20715332031301</v>
          </cell>
          <cell r="P37">
            <v>132.67143249511699</v>
          </cell>
          <cell r="Q37">
            <v>87.957130432128906</v>
          </cell>
          <cell r="R37">
            <v>130.71693420410199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view="pageBreakPreview" zoomScaleNormal="100" zoomScaleSheetLayoutView="100" workbookViewId="0">
      <selection sqref="A1:A2"/>
    </sheetView>
  </sheetViews>
  <sheetFormatPr defaultRowHeight="15" x14ac:dyDescent="0.25"/>
  <cols>
    <col min="2" max="2" width="48.85546875" bestFit="1" customWidth="1"/>
  </cols>
  <sheetData>
    <row r="1" spans="1:9" ht="30" customHeight="1" thickBot="1" x14ac:dyDescent="0.3">
      <c r="A1" s="12" t="s">
        <v>0</v>
      </c>
      <c r="B1" s="14" t="s">
        <v>1</v>
      </c>
      <c r="C1" s="16" t="s">
        <v>2</v>
      </c>
      <c r="D1" s="16" t="s">
        <v>3</v>
      </c>
      <c r="E1" s="18" t="s">
        <v>4</v>
      </c>
      <c r="F1" s="19"/>
      <c r="G1" s="19"/>
      <c r="H1" s="19"/>
      <c r="I1" s="20"/>
    </row>
    <row r="2" spans="1:9" ht="30" customHeight="1" thickBot="1" x14ac:dyDescent="0.3">
      <c r="A2" s="13"/>
      <c r="B2" s="15"/>
      <c r="C2" s="17"/>
      <c r="D2" s="17"/>
      <c r="E2" s="1">
        <v>2012</v>
      </c>
      <c r="F2" s="2">
        <v>2013</v>
      </c>
      <c r="G2" s="2">
        <v>2014</v>
      </c>
      <c r="H2" s="2">
        <v>2015</v>
      </c>
      <c r="I2" s="3">
        <v>2016</v>
      </c>
    </row>
    <row r="3" spans="1:9" x14ac:dyDescent="0.25">
      <c r="A3" s="4" t="s">
        <v>5</v>
      </c>
      <c r="B3" s="5" t="s">
        <v>6</v>
      </c>
      <c r="C3" s="5">
        <v>450305</v>
      </c>
      <c r="D3" s="6">
        <v>199073</v>
      </c>
      <c r="E3" s="21">
        <f>VLOOKUP(A3,'[2]24 Hour Monthly AADT Report - 2'!$A$2:$R$37,18,FALSE)</f>
        <v>117.34496307373</v>
      </c>
      <c r="F3" s="7">
        <f>VLOOKUP(A3,'[3]24 Hour Monthly AADT Report - 2'!$A$2:$R$37,18,FALSE)</f>
        <v>112.297370910645</v>
      </c>
      <c r="G3" s="7">
        <f>VLOOKUP(A3,'[4]24 Hour Monthly AADT Report - 2'!$A$2:$R$37,18,FALSE)</f>
        <v>110.27326965332</v>
      </c>
      <c r="H3" s="7">
        <f>VLOOKUP(A3,'[5]24 Hour Monthly AADT Report - 2'!$A$2:$R$37,18,FALSE)</f>
        <v>92.352035522460895</v>
      </c>
      <c r="I3" s="8">
        <f>VLOOKUP(A3,'[1]24 Hour Monthly AADT Report - 2'!$A$2:$R$37,18,FALSE)</f>
        <v>87.515922546386705</v>
      </c>
    </row>
    <row r="4" spans="1:9" x14ac:dyDescent="0.25">
      <c r="A4" s="4" t="s">
        <v>7</v>
      </c>
      <c r="B4" s="5" t="s">
        <v>8</v>
      </c>
      <c r="C4" s="5">
        <v>449781</v>
      </c>
      <c r="D4" s="6">
        <v>197559</v>
      </c>
      <c r="E4" s="21">
        <f>VLOOKUP(A4,'[2]24 Hour Monthly AADT Report - 2'!$A$2:$R$37,18,FALSE)</f>
        <v>91.091941833496094</v>
      </c>
      <c r="F4" s="7">
        <f>VLOOKUP(A4,'[3]24 Hour Monthly AADT Report - 2'!$A$2:$R$37,18,FALSE)</f>
        <v>80.169677734375</v>
      </c>
      <c r="G4" s="7">
        <f>VLOOKUP(A4,'[4]24 Hour Monthly AADT Report - 2'!$A$2:$R$37,18,FALSE)</f>
        <v>76.735359191894503</v>
      </c>
      <c r="H4" s="7">
        <f>VLOOKUP(A4,'[5]24 Hour Monthly AADT Report - 2'!$A$2:$R$37,18,FALSE)</f>
        <v>64.351432800292997</v>
      </c>
      <c r="I4" s="8">
        <f>VLOOKUP(A4,'[1]24 Hour Monthly AADT Report - 2'!$A$2:$R$37,18,FALSE)</f>
        <v>59.599571228027301</v>
      </c>
    </row>
    <row r="5" spans="1:9" x14ac:dyDescent="0.25">
      <c r="A5" s="4" t="s">
        <v>9</v>
      </c>
      <c r="B5" s="5" t="s">
        <v>10</v>
      </c>
      <c r="C5" s="5">
        <v>448094</v>
      </c>
      <c r="D5" s="6">
        <v>196740</v>
      </c>
      <c r="E5" s="21">
        <f>VLOOKUP(A5,'[2]24 Hour Monthly AADT Report - 2'!$A$2:$R$37,18,FALSE)</f>
        <v>84.511566162109403</v>
      </c>
      <c r="F5" s="7">
        <f>VLOOKUP(A5,'[3]24 Hour Monthly AADT Report - 2'!$A$2:$R$37,18,FALSE)</f>
        <v>56.928386688232401</v>
      </c>
      <c r="G5" s="7">
        <f>VLOOKUP(A5,'[4]24 Hour Monthly AADT Report - 2'!$A$2:$R$37,18,FALSE)</f>
        <v>75.872245788574205</v>
      </c>
      <c r="H5" s="7">
        <f>VLOOKUP(A5,'[5]24 Hour Monthly AADT Report - 2'!$A$2:$R$37,18,FALSE)</f>
        <v>80.406585693359403</v>
      </c>
      <c r="I5" s="8">
        <f>VLOOKUP(A5,'[1]24 Hour Monthly AADT Report - 2'!$A$2:$R$37,18,FALSE)</f>
        <v>67.628555297851605</v>
      </c>
    </row>
    <row r="6" spans="1:9" x14ac:dyDescent="0.25">
      <c r="A6" s="4" t="s">
        <v>11</v>
      </c>
      <c r="B6" s="5" t="s">
        <v>12</v>
      </c>
      <c r="C6" s="5">
        <v>449333</v>
      </c>
      <c r="D6" s="6">
        <v>194033</v>
      </c>
      <c r="E6" s="21">
        <f>VLOOKUP(A6,'[2]24 Hour Monthly AADT Report - 2'!$A$2:$R$37,18,FALSE)</f>
        <v>156.65817260742199</v>
      </c>
      <c r="F6" s="7">
        <f>VLOOKUP(A6,'[3]24 Hour Monthly AADT Report - 2'!$A$2:$R$37,18,FALSE)</f>
        <v>139.97030639648401</v>
      </c>
      <c r="G6" s="7">
        <f>VLOOKUP(A6,'[4]24 Hour Monthly AADT Report - 2'!$A$2:$R$37,18,FALSE)</f>
        <v>112.242546081543</v>
      </c>
      <c r="H6" s="7">
        <f>VLOOKUP(A6,'[5]24 Hour Monthly AADT Report - 2'!$A$2:$R$37,18,FALSE)</f>
        <v>125.49420928955099</v>
      </c>
      <c r="I6" s="8">
        <f>VLOOKUP(A6,'[1]24 Hour Monthly AADT Report - 2'!$A$2:$R$37,18,FALSE)</f>
        <v>98.132781982421903</v>
      </c>
    </row>
    <row r="7" spans="1:9" x14ac:dyDescent="0.25">
      <c r="A7" s="4" t="s">
        <v>13</v>
      </c>
      <c r="B7" s="5" t="s">
        <v>14</v>
      </c>
      <c r="C7" s="5">
        <v>453479</v>
      </c>
      <c r="D7" s="6">
        <v>205365</v>
      </c>
      <c r="E7" s="21">
        <f>VLOOKUP(A7,'[2]24 Hour Monthly AADT Report - 2'!$A$2:$R$37,18,FALSE)</f>
        <v>528.88250732421898</v>
      </c>
      <c r="F7" s="7">
        <f>VLOOKUP(A7,'[3]24 Hour Monthly AADT Report - 2'!$A$2:$R$37,18,FALSE)</f>
        <v>507.27224731445301</v>
      </c>
      <c r="G7" s="7">
        <f>VLOOKUP(A7,'[4]24 Hour Monthly AADT Report - 2'!$A$2:$R$37,18,FALSE)</f>
        <v>524.60040283203102</v>
      </c>
      <c r="H7" s="7">
        <f>VLOOKUP(A7,'[5]24 Hour Monthly AADT Report - 2'!$A$2:$R$37,18,FALSE)</f>
        <v>567.265625</v>
      </c>
      <c r="I7" s="8">
        <f>VLOOKUP(A7,'[1]24 Hour Monthly AADT Report - 2'!$A$2:$R$37,18,FALSE)</f>
        <v>676.46618652343795</v>
      </c>
    </row>
    <row r="8" spans="1:9" x14ac:dyDescent="0.25">
      <c r="A8" s="4" t="s">
        <v>15</v>
      </c>
      <c r="B8" s="5" t="s">
        <v>16</v>
      </c>
      <c r="C8" s="5">
        <v>445478</v>
      </c>
      <c r="D8" s="6">
        <v>239660</v>
      </c>
      <c r="E8" s="21">
        <f>VLOOKUP(A8,'[2]24 Hour Monthly AADT Report - 2'!$A$2:$R$37,18,FALSE)</f>
        <v>56.912380218505902</v>
      </c>
      <c r="F8" s="7">
        <f>VLOOKUP(A8,'[3]24 Hour Monthly AADT Report - 2'!$A$2:$R$37,18,FALSE)</f>
        <v>50.145248413085902</v>
      </c>
      <c r="G8" s="7">
        <f>VLOOKUP(A8,'[4]24 Hour Monthly AADT Report - 2'!$A$2:$R$37,18,FALSE)</f>
        <v>49.6753120422363</v>
      </c>
      <c r="H8" s="7">
        <f>VLOOKUP(A8,'[5]24 Hour Monthly AADT Report - 2'!$A$2:$R$37,18,FALSE)</f>
        <v>45.5505180358887</v>
      </c>
      <c r="I8" s="8">
        <f>VLOOKUP(A8,'[1]24 Hour Monthly AADT Report - 2'!$A$2:$R$37,18,FALSE)</f>
        <v>0</v>
      </c>
    </row>
    <row r="9" spans="1:9" x14ac:dyDescent="0.25">
      <c r="A9" s="4" t="s">
        <v>17</v>
      </c>
      <c r="B9" s="5" t="s">
        <v>18</v>
      </c>
      <c r="C9" s="5">
        <v>448232</v>
      </c>
      <c r="D9" s="6">
        <v>187520</v>
      </c>
      <c r="E9" s="21">
        <v>109</v>
      </c>
      <c r="F9" s="7">
        <v>129</v>
      </c>
      <c r="G9" s="7">
        <v>144</v>
      </c>
      <c r="H9" s="7">
        <v>153</v>
      </c>
      <c r="I9" s="8">
        <v>104</v>
      </c>
    </row>
    <row r="10" spans="1:9" x14ac:dyDescent="0.25">
      <c r="A10" s="4" t="s">
        <v>19</v>
      </c>
      <c r="B10" s="5" t="s">
        <v>20</v>
      </c>
      <c r="C10" s="5">
        <v>445155</v>
      </c>
      <c r="D10" s="6">
        <v>238801</v>
      </c>
      <c r="E10" s="21">
        <f>VLOOKUP(A10,'[2]24 Hour Monthly AADT Report - 2'!$A$2:$R$37,18,FALSE)</f>
        <v>31.923467636108398</v>
      </c>
      <c r="F10" s="7">
        <f>VLOOKUP(A10,'[3]24 Hour Monthly AADT Report - 2'!$A$2:$R$37,18,FALSE)</f>
        <v>10.8996887207031</v>
      </c>
      <c r="G10" s="7">
        <f>VLOOKUP(A10,'[4]24 Hour Monthly AADT Report - 2'!$A$2:$R$37,18,FALSE)</f>
        <v>25.098524093627901</v>
      </c>
      <c r="H10" s="7">
        <f>VLOOKUP(A10,'[5]24 Hour Monthly AADT Report - 2'!$A$2:$R$37,18,FALSE)</f>
        <v>21.548704147338899</v>
      </c>
      <c r="I10" s="8">
        <f>VLOOKUP(A10,'[1]24 Hour Monthly AADT Report - 2'!$A$2:$R$37,18,FALSE)</f>
        <v>0</v>
      </c>
    </row>
    <row r="11" spans="1:9" x14ac:dyDescent="0.25">
      <c r="A11" s="4" t="s">
        <v>21</v>
      </c>
      <c r="B11" s="5" t="s">
        <v>22</v>
      </c>
      <c r="C11" s="5">
        <v>436058</v>
      </c>
      <c r="D11" s="6">
        <v>209669</v>
      </c>
      <c r="E11" s="21">
        <f>VLOOKUP(A11,'[2]24 Hour Monthly AADT Report - 2'!$A$2:$R$37,18,FALSE)</f>
        <v>495.11724853515602</v>
      </c>
      <c r="F11" s="7">
        <f>VLOOKUP(A11,'[3]24 Hour Monthly AADT Report - 2'!$A$2:$R$37,18,FALSE)</f>
        <v>482.45169067382801</v>
      </c>
      <c r="G11" s="7">
        <f>VLOOKUP(A11,'[4]24 Hour Monthly AADT Report - 2'!$A$2:$R$37,18,FALSE)</f>
        <v>516.21496582031295</v>
      </c>
      <c r="H11" s="7">
        <f>VLOOKUP(A11,'[5]24 Hour Monthly AADT Report - 2'!$A$2:$R$37,18,FALSE)</f>
        <v>491.78219604492199</v>
      </c>
      <c r="I11" s="8">
        <f>VLOOKUP(A11,'[1]24 Hour Monthly AADT Report - 2'!$A$2:$R$37,18,FALSE)</f>
        <v>414.73327636718801</v>
      </c>
    </row>
    <row r="12" spans="1:9" x14ac:dyDescent="0.25">
      <c r="A12" s="4" t="s">
        <v>23</v>
      </c>
      <c r="B12" s="5" t="s">
        <v>24</v>
      </c>
      <c r="C12" s="5">
        <v>458710</v>
      </c>
      <c r="D12" s="6">
        <v>222839</v>
      </c>
      <c r="E12" s="21">
        <f>VLOOKUP(A12,'[2]24 Hour Monthly AADT Report - 2'!$A$2:$R$37,18,FALSE)</f>
        <v>297.16467285156301</v>
      </c>
      <c r="F12" s="7">
        <f>VLOOKUP(A12,'[3]24 Hour Monthly AADT Report - 2'!$A$2:$R$37,18,FALSE)</f>
        <v>281.13775634765602</v>
      </c>
      <c r="G12" s="7">
        <f>VLOOKUP(A12,'[4]24 Hour Monthly AADT Report - 2'!$A$2:$R$37,18,FALSE)</f>
        <v>322.664306640625</v>
      </c>
      <c r="H12" s="7">
        <f>VLOOKUP(A12,'[5]24 Hour Monthly AADT Report - 2'!$A$2:$R$37,18,FALSE)</f>
        <v>319.39007568359398</v>
      </c>
      <c r="I12" s="8">
        <f>VLOOKUP(A12,'[1]24 Hour Monthly AADT Report - 2'!$A$2:$R$37,18,FALSE)</f>
        <v>317.49649047851602</v>
      </c>
    </row>
    <row r="13" spans="1:9" x14ac:dyDescent="0.25">
      <c r="A13" s="4" t="s">
        <v>25</v>
      </c>
      <c r="B13" s="5" t="s">
        <v>26</v>
      </c>
      <c r="C13" s="5">
        <v>451443</v>
      </c>
      <c r="D13" s="6">
        <v>207782</v>
      </c>
      <c r="E13" s="21">
        <f>VLOOKUP(A13,'[2]24 Hour Monthly AADT Report - 2'!$A$2:$R$37,18,FALSE)</f>
        <v>440.26141357421898</v>
      </c>
      <c r="F13" s="7">
        <f>VLOOKUP(A13,'[3]24 Hour Monthly AADT Report - 2'!$A$2:$R$37,18,FALSE)</f>
        <v>413.49658203125</v>
      </c>
      <c r="G13" s="7">
        <f>VLOOKUP(A13,'[4]24 Hour Monthly AADT Report - 2'!$A$2:$R$37,18,FALSE)</f>
        <v>451.90582275390602</v>
      </c>
      <c r="H13" s="7">
        <f>VLOOKUP(A13,'[5]24 Hour Monthly AADT Report - 2'!$A$2:$R$37,18,FALSE)</f>
        <v>425.89144897460898</v>
      </c>
      <c r="I13" s="8">
        <f>VLOOKUP(A13,'[1]24 Hour Monthly AADT Report - 2'!$A$2:$R$37,18,FALSE)</f>
        <v>455.23422241210898</v>
      </c>
    </row>
    <row r="14" spans="1:9" x14ac:dyDescent="0.25">
      <c r="A14" s="4" t="s">
        <v>27</v>
      </c>
      <c r="B14" s="5" t="s">
        <v>28</v>
      </c>
      <c r="C14" s="5">
        <v>450758</v>
      </c>
      <c r="D14" s="6">
        <v>208086</v>
      </c>
      <c r="E14" s="21">
        <v>532</v>
      </c>
      <c r="F14" s="7">
        <v>503</v>
      </c>
      <c r="G14" s="7">
        <v>523</v>
      </c>
      <c r="H14" s="7">
        <v>502</v>
      </c>
      <c r="I14" s="8">
        <v>475</v>
      </c>
    </row>
    <row r="15" spans="1:9" x14ac:dyDescent="0.25">
      <c r="A15" s="4" t="s">
        <v>29</v>
      </c>
      <c r="B15" s="5" t="s">
        <v>30</v>
      </c>
      <c r="C15" s="5">
        <v>450521</v>
      </c>
      <c r="D15" s="6">
        <v>207943</v>
      </c>
      <c r="E15" s="21">
        <f>VLOOKUP(A15,'[2]24 Hour Monthly AADT Report - 2'!$A$2:$R$37,18,FALSE)</f>
        <v>622.03350830078102</v>
      </c>
      <c r="F15" s="7">
        <f>VLOOKUP(A15,'[3]24 Hour Monthly AADT Report - 2'!$A$2:$R$37,18,FALSE)</f>
        <v>788.33148193359398</v>
      </c>
      <c r="G15" s="7">
        <f>VLOOKUP(A15,'[4]24 Hour Monthly AADT Report - 2'!$A$2:$R$37,18,FALSE)</f>
        <v>692.63433837890602</v>
      </c>
      <c r="H15" s="7">
        <f>VLOOKUP(A15,'[5]24 Hour Monthly AADT Report - 2'!$A$2:$R$37,18,FALSE)</f>
        <v>676.10803222656295</v>
      </c>
      <c r="I15" s="8">
        <f>VLOOKUP(A15,'[1]24 Hour Monthly AADT Report - 2'!$A$2:$R$37,18,FALSE)</f>
        <v>696.660888671875</v>
      </c>
    </row>
    <row r="16" spans="1:9" x14ac:dyDescent="0.25">
      <c r="A16" s="4" t="s">
        <v>31</v>
      </c>
      <c r="B16" s="5" t="s">
        <v>32</v>
      </c>
      <c r="C16" s="5">
        <v>473274</v>
      </c>
      <c r="D16" s="6">
        <v>204828</v>
      </c>
      <c r="E16" s="21">
        <f>VLOOKUP(A16,'[2]24 Hour Monthly AADT Report - 2'!$A$2:$R$37,18,FALSE)</f>
        <v>69.878196716308594</v>
      </c>
      <c r="F16" s="7">
        <f>VLOOKUP(A16,'[3]24 Hour Monthly AADT Report - 2'!$A$2:$R$37,18,FALSE)</f>
        <v>137.69973754882801</v>
      </c>
      <c r="G16" s="7">
        <f>VLOOKUP(A16,'[4]24 Hour Monthly AADT Report - 2'!$A$2:$R$37,18,FALSE)</f>
        <v>129.31074523925801</v>
      </c>
      <c r="H16" s="7">
        <f>VLOOKUP(A16,'[5]24 Hour Monthly AADT Report - 2'!$A$2:$R$37,18,FALSE)</f>
        <v>118.093887329102</v>
      </c>
      <c r="I16" s="8">
        <f>VLOOKUP(A16,'[1]24 Hour Monthly AADT Report - 2'!$A$2:$R$37,18,FALSE)</f>
        <v>55.942863464355497</v>
      </c>
    </row>
    <row r="17" spans="1:9" x14ac:dyDescent="0.25">
      <c r="A17" s="4" t="s">
        <v>33</v>
      </c>
      <c r="B17" s="5" t="s">
        <v>34</v>
      </c>
      <c r="C17" s="5">
        <v>452421</v>
      </c>
      <c r="D17" s="6">
        <v>188641</v>
      </c>
      <c r="E17" s="21">
        <f>VLOOKUP(A17,'[2]24 Hour Monthly AADT Report - 2'!$A$2:$R$37,18,FALSE)</f>
        <v>112.56436157226599</v>
      </c>
      <c r="F17" s="7">
        <f>VLOOKUP(A17,'[3]24 Hour Monthly AADT Report - 2'!$A$2:$R$37,18,FALSE)</f>
        <v>118.937133789063</v>
      </c>
      <c r="G17" s="7">
        <f>VLOOKUP(A17,'[4]24 Hour Monthly AADT Report - 2'!$A$2:$R$37,18,FALSE)</f>
        <v>131.25106811523401</v>
      </c>
      <c r="H17" s="7">
        <f>VLOOKUP(A17,'[5]24 Hour Monthly AADT Report - 2'!$A$2:$R$37,18,FALSE)</f>
        <v>118.162948608398</v>
      </c>
      <c r="I17" s="8">
        <f>VLOOKUP(A17,'[1]24 Hour Monthly AADT Report - 2'!$A$2:$R$37,18,FALSE)</f>
        <v>100.20790863037099</v>
      </c>
    </row>
    <row r="18" spans="1:9" x14ac:dyDescent="0.25">
      <c r="A18" s="4" t="s">
        <v>35</v>
      </c>
      <c r="B18" s="5" t="s">
        <v>36</v>
      </c>
      <c r="C18" s="5">
        <v>451318</v>
      </c>
      <c r="D18" s="6">
        <v>197667</v>
      </c>
      <c r="E18" s="21">
        <f>VLOOKUP(A18,'[2]24 Hour Monthly AADT Report - 2'!$A$2:$R$37,18,FALSE)</f>
        <v>235.88542175293</v>
      </c>
      <c r="F18" s="7">
        <f>VLOOKUP(A18,'[3]24 Hour Monthly AADT Report - 2'!$A$2:$R$37,18,FALSE)</f>
        <v>219.1005859375</v>
      </c>
      <c r="G18" s="7">
        <f>VLOOKUP(A18,'[4]24 Hour Monthly AADT Report - 2'!$A$2:$R$37,18,FALSE)</f>
        <v>233.23538208007801</v>
      </c>
      <c r="H18" s="7">
        <f>VLOOKUP(A18,'[5]24 Hour Monthly AADT Report - 2'!$A$2:$R$37,18,FALSE)</f>
        <v>229.92803955078099</v>
      </c>
      <c r="I18" s="8">
        <f>VLOOKUP(A18,'[1]24 Hour Monthly AADT Report - 2'!$A$2:$R$37,18,FALSE)</f>
        <v>175.55953979492199</v>
      </c>
    </row>
    <row r="19" spans="1:9" x14ac:dyDescent="0.25">
      <c r="A19" s="4" t="s">
        <v>37</v>
      </c>
      <c r="B19" s="5" t="s">
        <v>38</v>
      </c>
      <c r="C19" s="5">
        <v>435487</v>
      </c>
      <c r="D19" s="6">
        <v>208666</v>
      </c>
      <c r="E19" s="21">
        <f>VLOOKUP(A19,'[2]24 Hour Monthly AADT Report - 2'!$A$2:$R$37,18,FALSE)</f>
        <v>103.13962554931599</v>
      </c>
      <c r="F19" s="7">
        <f>VLOOKUP(A19,'[3]24 Hour Monthly AADT Report - 2'!$A$2:$R$37,18,FALSE)</f>
        <v>103.42697906494099</v>
      </c>
      <c r="G19" s="7">
        <f>VLOOKUP(A19,'[4]24 Hour Monthly AADT Report - 2'!$A$2:$R$37,18,FALSE)</f>
        <v>107.45485687255901</v>
      </c>
      <c r="H19" s="7">
        <f>VLOOKUP(A19,'[5]24 Hour Monthly AADT Report - 2'!$A$2:$R$37,18,FALSE)</f>
        <v>101.89573669433599</v>
      </c>
      <c r="I19" s="8">
        <f>VLOOKUP(A19,'[1]24 Hour Monthly AADT Report - 2'!$A$2:$R$37,18,FALSE)</f>
        <v>84.9761962890625</v>
      </c>
    </row>
    <row r="20" spans="1:9" x14ac:dyDescent="0.25">
      <c r="A20" s="4" t="s">
        <v>39</v>
      </c>
      <c r="B20" s="5" t="s">
        <v>40</v>
      </c>
      <c r="C20" s="5">
        <v>461972</v>
      </c>
      <c r="D20" s="6">
        <v>190303</v>
      </c>
      <c r="E20" s="21">
        <f>VLOOKUP(A20,'[2]24 Hour Monthly AADT Report - 2'!$A$2:$R$37,18,FALSE)</f>
        <v>84.753936767578097</v>
      </c>
      <c r="F20" s="7">
        <f>VLOOKUP(A20,'[3]24 Hour Monthly AADT Report - 2'!$A$2:$R$37,18,FALSE)</f>
        <v>80.460472106933594</v>
      </c>
      <c r="G20" s="7">
        <f>VLOOKUP(A20,'[4]24 Hour Monthly AADT Report - 2'!$A$2:$R$37,18,FALSE)</f>
        <v>91.842720031738295</v>
      </c>
      <c r="H20" s="7">
        <f>VLOOKUP(A20,'[5]24 Hour Monthly AADT Report - 2'!$A$2:$R$37,18,FALSE)</f>
        <v>81.429481506347699</v>
      </c>
      <c r="I20" s="8">
        <f>VLOOKUP(A20,'[1]24 Hour Monthly AADT Report - 2'!$A$2:$R$37,18,FALSE)</f>
        <v>75.794815063476605</v>
      </c>
    </row>
    <row r="21" spans="1:9" x14ac:dyDescent="0.25">
      <c r="A21" s="4" t="s">
        <v>41</v>
      </c>
      <c r="B21" s="5" t="s">
        <v>42</v>
      </c>
      <c r="C21" s="5">
        <v>456724</v>
      </c>
      <c r="D21" s="6">
        <v>204495</v>
      </c>
      <c r="E21" s="21">
        <f>VLOOKUP(A21,'[2]24 Hour Monthly AADT Report - 2'!$A$2:$R$37,18,FALSE)</f>
        <v>156.33929443359401</v>
      </c>
      <c r="F21" s="7">
        <f>VLOOKUP(A21,'[3]24 Hour Monthly AADT Report - 2'!$A$2:$R$37,18,FALSE)</f>
        <v>123.50538635253901</v>
      </c>
      <c r="G21" s="7">
        <f>VLOOKUP(A21,'[4]24 Hour Monthly AADT Report - 2'!$A$2:$R$37,18,FALSE)</f>
        <v>139.02748107910199</v>
      </c>
      <c r="H21" s="7">
        <f>VLOOKUP(A21,'[5]24 Hour Monthly AADT Report - 2'!$A$2:$R$37,18,FALSE)</f>
        <v>146.820877075195</v>
      </c>
      <c r="I21" s="8">
        <f>VLOOKUP(A21,'[1]24 Hour Monthly AADT Report - 2'!$A$2:$R$37,18,FALSE)</f>
        <v>166.957931518555</v>
      </c>
    </row>
    <row r="22" spans="1:9" x14ac:dyDescent="0.25">
      <c r="A22" s="4" t="s">
        <v>43</v>
      </c>
      <c r="B22" s="5" t="s">
        <v>44</v>
      </c>
      <c r="C22" s="5">
        <v>437875</v>
      </c>
      <c r="D22" s="6">
        <v>211727</v>
      </c>
      <c r="E22" s="21">
        <f>VLOOKUP(A22,'[2]24 Hour Monthly AADT Report - 2'!$A$2:$R$37,18,FALSE)</f>
        <v>49.718227386474602</v>
      </c>
      <c r="F22" s="7">
        <f>VLOOKUP(A22,'[3]24 Hour Monthly AADT Report - 2'!$A$2:$R$37,18,FALSE)</f>
        <v>56.256099700927699</v>
      </c>
      <c r="G22" s="7">
        <f>VLOOKUP(A22,'[4]24 Hour Monthly AADT Report - 2'!$A$2:$R$37,18,FALSE)</f>
        <v>63.338287353515597</v>
      </c>
      <c r="H22" s="7">
        <f>VLOOKUP(A22,'[5]24 Hour Monthly AADT Report - 2'!$A$2:$R$37,18,FALSE)</f>
        <v>56.801620483398402</v>
      </c>
      <c r="I22" s="8">
        <f>VLOOKUP(A22,'[1]24 Hour Monthly AADT Report - 2'!$A$2:$R$37,18,FALSE)</f>
        <v>58.433815002441399</v>
      </c>
    </row>
    <row r="23" spans="1:9" x14ac:dyDescent="0.25">
      <c r="A23" s="4" t="s">
        <v>45</v>
      </c>
      <c r="B23" s="5" t="s">
        <v>46</v>
      </c>
      <c r="C23" s="5">
        <v>448006</v>
      </c>
      <c r="D23" s="6">
        <v>194999</v>
      </c>
      <c r="E23" s="21">
        <f>VLOOKUP(A23,'[2]24 Hour Monthly AADT Report - 2'!$A$2:$R$37,18,FALSE)</f>
        <v>151.49501037597699</v>
      </c>
      <c r="F23" s="7">
        <f>VLOOKUP(A23,'[3]24 Hour Monthly AADT Report - 2'!$A$2:$R$37,18,FALSE)</f>
        <v>144.89842224121099</v>
      </c>
      <c r="G23" s="7">
        <f>VLOOKUP(A23,'[4]24 Hour Monthly AADT Report - 2'!$A$2:$R$37,18,FALSE)</f>
        <v>179.30432128906301</v>
      </c>
      <c r="H23" s="7">
        <f>VLOOKUP(A23,'[5]24 Hour Monthly AADT Report - 2'!$A$2:$R$37,18,FALSE)</f>
        <v>158.76281738281301</v>
      </c>
      <c r="I23" s="8">
        <f>VLOOKUP(A23,'[1]24 Hour Monthly AADT Report - 2'!$A$2:$R$37,18,FALSE)</f>
        <v>131.03413391113301</v>
      </c>
    </row>
    <row r="24" spans="1:9" x14ac:dyDescent="0.25">
      <c r="A24" s="4" t="s">
        <v>47</v>
      </c>
      <c r="B24" s="5" t="s">
        <v>48</v>
      </c>
      <c r="C24" s="5">
        <v>452408</v>
      </c>
      <c r="D24" s="6">
        <v>207214</v>
      </c>
      <c r="E24" s="21">
        <f>VLOOKUP(A24,'[2]24 Hour Monthly AADT Report - 2'!$A$2:$R$37,18,FALSE)</f>
        <v>1331.46960449219</v>
      </c>
      <c r="F24" s="7">
        <f>VLOOKUP(A24,'[3]24 Hour Monthly AADT Report - 2'!$A$2:$R$37,18,FALSE)</f>
        <v>1367.91125488281</v>
      </c>
      <c r="G24" s="7">
        <f>VLOOKUP(A24,'[4]24 Hour Monthly AADT Report - 2'!$A$2:$R$37,18,FALSE)</f>
        <v>1563.48400878906</v>
      </c>
      <c r="H24" s="7">
        <f>VLOOKUP(A24,'[5]24 Hour Monthly AADT Report - 2'!$A$2:$R$37,18,FALSE)</f>
        <v>1688.71826171875</v>
      </c>
      <c r="I24" s="8">
        <f>VLOOKUP(A24,'[1]24 Hour Monthly AADT Report - 2'!$A$2:$R$37,18,FALSE)</f>
        <v>1755.47680664063</v>
      </c>
    </row>
    <row r="25" spans="1:9" x14ac:dyDescent="0.25">
      <c r="A25" s="4" t="s">
        <v>49</v>
      </c>
      <c r="B25" s="5" t="s">
        <v>50</v>
      </c>
      <c r="C25" s="5">
        <v>452709</v>
      </c>
      <c r="D25" s="6">
        <v>190393</v>
      </c>
      <c r="E25" s="21">
        <f>VLOOKUP(A25,'[2]24 Hour Monthly AADT Report - 2'!$A$2:$R$37,18,FALSE)</f>
        <v>175.71910095214801</v>
      </c>
      <c r="F25" s="7">
        <f>VLOOKUP(A25,'[3]24 Hour Monthly AADT Report - 2'!$A$2:$R$37,18,FALSE)</f>
        <v>139.89703369140599</v>
      </c>
      <c r="G25" s="7">
        <f>VLOOKUP(A25,'[4]24 Hour Monthly AADT Report - 2'!$A$2:$R$37,18,FALSE)</f>
        <v>191.07972717285199</v>
      </c>
      <c r="H25" s="7">
        <f>VLOOKUP(A25,'[5]24 Hour Monthly AADT Report - 2'!$A$2:$R$37,18,FALSE)</f>
        <v>248.94586181640599</v>
      </c>
      <c r="I25" s="8">
        <f>VLOOKUP(A25,'[1]24 Hour Monthly AADT Report - 2'!$A$2:$R$37,18,FALSE)</f>
        <v>0</v>
      </c>
    </row>
    <row r="26" spans="1:9" x14ac:dyDescent="0.25">
      <c r="A26" s="4" t="s">
        <v>51</v>
      </c>
      <c r="B26" s="5" t="s">
        <v>52</v>
      </c>
      <c r="C26" s="5">
        <v>445132</v>
      </c>
      <c r="D26" s="6">
        <v>210333</v>
      </c>
      <c r="E26" s="21">
        <f>VLOOKUP(A26,'[2]24 Hour Monthly AADT Report - 2'!$A$2:$R$37,18,FALSE)</f>
        <v>119.282600402832</v>
      </c>
      <c r="F26" s="7">
        <f>VLOOKUP(A26,'[3]24 Hour Monthly AADT Report - 2'!$A$2:$R$37,18,FALSE)</f>
        <v>116.91017150878901</v>
      </c>
      <c r="G26" s="7">
        <f>VLOOKUP(A26,'[4]24 Hour Monthly AADT Report - 2'!$A$2:$R$37,18,FALSE)</f>
        <v>136.61471557617199</v>
      </c>
      <c r="H26" s="7">
        <f>VLOOKUP(A26,'[5]24 Hour Monthly AADT Report - 2'!$A$2:$R$37,18,FALSE)</f>
        <v>106.687705993652</v>
      </c>
      <c r="I26" s="8">
        <f>VLOOKUP(A26,'[1]24 Hour Monthly AADT Report - 2'!$A$2:$R$37,18,FALSE)</f>
        <v>164.57199096679699</v>
      </c>
    </row>
    <row r="27" spans="1:9" x14ac:dyDescent="0.25">
      <c r="A27" s="4" t="s">
        <v>53</v>
      </c>
      <c r="B27" s="5" t="s">
        <v>54</v>
      </c>
      <c r="C27" s="5">
        <v>446692</v>
      </c>
      <c r="D27" s="6">
        <v>214766</v>
      </c>
      <c r="E27" s="21">
        <f>VLOOKUP(A27,'[2]24 Hour Monthly AADT Report - 2'!$A$2:$R$37,18,FALSE)</f>
        <v>81.347114562988295</v>
      </c>
      <c r="F27" s="7">
        <f>VLOOKUP(A27,'[3]24 Hour Monthly AADT Report - 2'!$A$2:$R$37,18,FALSE)</f>
        <v>84.751731872558594</v>
      </c>
      <c r="G27" s="7">
        <f>VLOOKUP(A27,'[4]24 Hour Monthly AADT Report - 2'!$A$2:$R$37,18,FALSE)</f>
        <v>112.22023010253901</v>
      </c>
      <c r="H27" s="7">
        <f>VLOOKUP(A27,'[5]24 Hour Monthly AADT Report - 2'!$A$2:$R$37,18,FALSE)</f>
        <v>136.15611267089801</v>
      </c>
      <c r="I27" s="8">
        <f>VLOOKUP(A27,'[1]24 Hour Monthly AADT Report - 2'!$A$2:$R$37,18,FALSE)</f>
        <v>0</v>
      </c>
    </row>
    <row r="28" spans="1:9" x14ac:dyDescent="0.25">
      <c r="A28" s="4" t="s">
        <v>55</v>
      </c>
      <c r="B28" s="5" t="s">
        <v>56</v>
      </c>
      <c r="C28" s="5">
        <v>470334</v>
      </c>
      <c r="D28" s="6">
        <v>205363</v>
      </c>
      <c r="E28" s="21">
        <f>VLOOKUP(A28,'[2]24 Hour Monthly AADT Report - 2'!$A$2:$R$37,18,FALSE)</f>
        <v>58.308555603027301</v>
      </c>
      <c r="F28" s="7">
        <f>VLOOKUP(A28,'[3]24 Hour Monthly AADT Report - 2'!$A$2:$R$37,18,FALSE)</f>
        <v>60.485546112060497</v>
      </c>
      <c r="G28" s="7">
        <f>VLOOKUP(A28,'[4]24 Hour Monthly AADT Report - 2'!$A$2:$R$37,18,FALSE)</f>
        <v>67.731864929199205</v>
      </c>
      <c r="H28" s="7">
        <f>VLOOKUP(A28,'[5]24 Hour Monthly AADT Report - 2'!$A$2:$R$37,18,FALSE)</f>
        <v>66.714401245117202</v>
      </c>
      <c r="I28" s="8">
        <f>VLOOKUP(A28,'[1]24 Hour Monthly AADT Report - 2'!$A$2:$R$37,18,FALSE)</f>
        <v>48.762954711914098</v>
      </c>
    </row>
    <row r="29" spans="1:9" x14ac:dyDescent="0.25">
      <c r="A29" s="4" t="s">
        <v>57</v>
      </c>
      <c r="B29" s="5" t="s">
        <v>58</v>
      </c>
      <c r="C29" s="5">
        <v>436543</v>
      </c>
      <c r="D29" s="6">
        <v>210032</v>
      </c>
      <c r="E29" s="21">
        <f>VLOOKUP(A29,'[2]24 Hour Monthly AADT Report - 2'!$A$2:$R$37,18,FALSE)</f>
        <v>136.50630187988301</v>
      </c>
      <c r="F29" s="7">
        <f>VLOOKUP(A29,'[3]24 Hour Monthly AADT Report - 2'!$A$2:$R$37,18,FALSE)</f>
        <v>131.79998779296901</v>
      </c>
      <c r="G29" s="7">
        <f>VLOOKUP(A29,'[4]24 Hour Monthly AADT Report - 2'!$A$2:$R$37,18,FALSE)</f>
        <v>156.45596313476599</v>
      </c>
      <c r="H29" s="7">
        <f>VLOOKUP(A29,'[5]24 Hour Monthly AADT Report - 2'!$A$2:$R$37,18,FALSE)</f>
        <v>142.79129028320301</v>
      </c>
      <c r="I29" s="8">
        <f>VLOOKUP(A29,'[1]24 Hour Monthly AADT Report - 2'!$A$2:$R$37,18,FALSE)</f>
        <v>112.40478515625</v>
      </c>
    </row>
    <row r="30" spans="1:9" ht="15.75" thickBot="1" x14ac:dyDescent="0.3">
      <c r="A30" s="9" t="s">
        <v>59</v>
      </c>
      <c r="B30" s="10" t="s">
        <v>60</v>
      </c>
      <c r="C30" s="10">
        <v>456287</v>
      </c>
      <c r="D30" s="11">
        <v>207361</v>
      </c>
      <c r="E30" s="21">
        <f>VLOOKUP(A30,'[2]24 Hour Monthly AADT Report - 2'!$A$2:$R$37,18,FALSE)</f>
        <v>0</v>
      </c>
      <c r="F30" s="7">
        <f>VLOOKUP(A30,'[3]24 Hour Monthly AADT Report - 2'!$A$2:$R$37,18,FALSE)</f>
        <v>92.310585021972699</v>
      </c>
      <c r="G30" s="7">
        <f>VLOOKUP(A30,'[4]24 Hour Monthly AADT Report - 2'!$A$2:$R$37,18,FALSE)</f>
        <v>124.73780822753901</v>
      </c>
      <c r="H30" s="7">
        <f>VLOOKUP(A30,'[5]24 Hour Monthly AADT Report - 2'!$A$2:$R$37,18,FALSE)</f>
        <v>130.71693420410199</v>
      </c>
      <c r="I30" s="8">
        <f>VLOOKUP(A30,'[1]24 Hour Monthly AADT Report - 2'!$A$2:$R$37,18,FALSE)</f>
        <v>130.36886596679699</v>
      </c>
    </row>
    <row r="33" spans="11:17" x14ac:dyDescent="0.25">
      <c r="K33" s="22"/>
      <c r="L33" s="22"/>
      <c r="M33" s="22"/>
      <c r="N33" s="22"/>
      <c r="O33" s="22"/>
      <c r="P33" s="22"/>
      <c r="Q33" s="22"/>
    </row>
    <row r="34" spans="11:17" x14ac:dyDescent="0.25">
      <c r="K34" s="22"/>
      <c r="L34" s="22"/>
      <c r="M34" s="22"/>
      <c r="N34" s="22"/>
      <c r="O34" s="22"/>
      <c r="P34" s="22"/>
      <c r="Q34" s="22"/>
    </row>
    <row r="35" spans="11:17" x14ac:dyDescent="0.25">
      <c r="K35" s="23"/>
      <c r="L35" s="23"/>
      <c r="M35" s="23"/>
      <c r="N35" s="23"/>
      <c r="O35" s="23"/>
      <c r="P35" s="23"/>
      <c r="Q35" s="23"/>
    </row>
  </sheetData>
  <sheetProtection password="C597" sheet="1" objects="1" scenarios="1" sort="0" autoFilter="0"/>
  <protectedRanges>
    <protectedRange sqref="A1:B30" name="Filter"/>
  </protectedRanges>
  <autoFilter ref="A1:B30"/>
  <mergeCells count="5">
    <mergeCell ref="A1:A2"/>
    <mergeCell ref="B1:B2"/>
    <mergeCell ref="C1:C2"/>
    <mergeCell ref="D1:D2"/>
    <mergeCell ref="E1:I1"/>
  </mergeCells>
  <pageMargins left="0.7" right="0.7" top="0.75" bottom="0.75" header="0.3" footer="0.3"/>
  <pageSetup paperSize="9" scale="11" orientation="portrait" r:id="rId1"/>
  <ignoredErrors>
    <ignoredError sqref="A3:A7 A8 A9:A21 A22:A26 A27:A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 Cycle Counts</vt:lpstr>
      <vt:lpstr>'2016 Cycle Counts'!Print_Area</vt:lpstr>
    </vt:vector>
  </TitlesOfParts>
  <Company>Oxfordshire County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Richard.Bowman</dc:creator>
  <cp:lastModifiedBy>Richard.Bowman</cp:lastModifiedBy>
  <dcterms:created xsi:type="dcterms:W3CDTF">2017-03-07T11:35:44Z</dcterms:created>
  <dcterms:modified xsi:type="dcterms:W3CDTF">2017-03-14T11:18:01Z</dcterms:modified>
</cp:coreProperties>
</file>